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Programme_amelioration_continue\10- Processus Subvention\3-Dossier type\02-Dossier financier\VF 2021\"/>
    </mc:Choice>
  </mc:AlternateContent>
  <bookViews>
    <workbookView xWindow="0" yWindow="0" windowWidth="28800" windowHeight="11400" tabRatio="711" firstSheet="1" activeTab="1"/>
  </bookViews>
  <sheets>
    <sheet name="modèle" sheetId="1" state="hidden" r:id="rId1"/>
    <sheet name="Cadre de dépôt" sheetId="4" r:id="rId2"/>
    <sheet name="Info" sheetId="5" r:id="rId3"/>
  </sheets>
  <externalReferences>
    <externalReference r:id="rId4"/>
    <externalReference r:id="rId5"/>
  </externalReferences>
  <definedNames>
    <definedName name="Bois_Biomasse_énergie">'Cadre de dépôt'!$A$15</definedName>
    <definedName name="financement">'Cadre de dépôt'!#REF!</definedName>
    <definedName name="Géothermie___Opération_sur_aquifère_profond__200m">'Cadre de dépôt'!$A$86</definedName>
    <definedName name="Géothermie_de_surface_et_PAC_associées">'Cadre de dépôt'!$A$54</definedName>
    <definedName name="localisation">'[1]Déf. des données'!$A$17:$A$20</definedName>
    <definedName name="nature_activite">'[1]Déf. des données'!$A$24:$A$25</definedName>
    <definedName name="Récupération_de_chaleur">'Cadre de dépôt'!$A$251</definedName>
    <definedName name="Récupération_sur_eaux_usées_et_eaux_de_mer">'Cadre de dépôt'!$A$141</definedName>
    <definedName name="Réseau_de_chaleur_et_ou_de_froid">'Cadre de dépôt'!$A$175</definedName>
    <definedName name="Solaire">'Cadre de dépôt'!$A$209</definedName>
    <definedName name="supportjuridique">'[2]partenaire1-Coord'!$AO$1:$AO$2</definedName>
    <definedName name="taille_ent">'[1]Déf. des données'!$A$29:$A$31</definedName>
    <definedName name="top">'Cadre de dépôt'!#REF!</definedName>
    <definedName name="typerèglement">'[2]partenaire1-Coord'!$AT$1:$AT$4</definedName>
    <definedName name="_xlnm.Print_Area" localSheetId="1">'Cadre de dépôt'!$A$1:$E$287</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247" i="4" l="1"/>
  <c r="E205" i="4"/>
  <c r="E171" i="4"/>
  <c r="E137" i="4"/>
  <c r="E82" i="4" l="1"/>
  <c r="E50" i="4"/>
  <c r="E284" i="4" l="1"/>
  <c r="E260" i="4" l="1"/>
  <c r="E215" i="4"/>
  <c r="E41" i="4" l="1"/>
  <c r="E37" i="4"/>
  <c r="E25" i="4"/>
  <c r="E20" i="4"/>
  <c r="E275" i="4"/>
  <c r="E256" i="4"/>
  <c r="E232" i="4"/>
  <c r="E196" i="4"/>
  <c r="E185" i="4"/>
  <c r="E180" i="4"/>
  <c r="E124" i="4"/>
  <c r="E119" i="4"/>
  <c r="E191" i="4" l="1"/>
  <c r="E270" i="4"/>
  <c r="E162" i="4"/>
  <c r="E146" i="4"/>
  <c r="E150" i="4" s="1"/>
  <c r="E128" i="4"/>
  <c r="E91" i="4"/>
  <c r="E95" i="4" s="1"/>
  <c r="E73" i="4"/>
  <c r="E59" i="4"/>
  <c r="E62" i="4" s="1"/>
  <c r="E157" i="4" l="1"/>
  <c r="E69" i="4"/>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<sst xmlns="http://schemas.openxmlformats.org/spreadsheetml/2006/main" count="548" uniqueCount="188">
  <si>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</si>
  <si>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</si>
  <si>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</si>
  <si>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</si>
  <si>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</si>
  <si>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</si>
  <si>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</si>
  <si>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</si>
  <si>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</si>
  <si>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</si>
  <si>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</si>
  <si>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</si>
  <si>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</si>
  <si>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</si>
  <si>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</si>
  <si>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</si>
  <si>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</si>
  <si>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</si>
  <si>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</si>
  <si>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</si>
  <si>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</si>
  <si>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</si>
  <si>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</si>
  <si>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</si>
  <si>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</si>
  <si>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</si>
  <si>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</si>
  <si>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</si>
  <si>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</si>
  <si>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</si>
  <si>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</si>
  <si>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</si>
  <si>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</si>
  <si>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</si>
  <si>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</si>
  <si>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</si>
  <si>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</si>
  <si>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</si>
  <si>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</si>
  <si>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</si>
  <si>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</si>
  <si>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</si>
  <si>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</si>
  <si>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</si>
  <si>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</si>
  <si>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</si>
  <si>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</si>
  <si>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</si>
  <si>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</si>
  <si>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</si>
  <si>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</si>
  <si>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</si>
  <si>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</si>
  <si>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</si>
  <si>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</si>
  <si>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</si>
  <si>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</si>
  <si>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</si>
  <si>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</si>
  <si>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</si>
  <si>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</si>
  <si>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</si>
  <si>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</si>
  <si>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</si>
  <si>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</si>
  <si>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</si>
  <si>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</si>
  <si>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</si>
  <si>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Pompe de circulation primaire réseau</t>
  </si>
  <si>
    <t>Distribution hydraulique (canalisations isolées…)</t>
  </si>
  <si>
    <t>Sous stations</t>
  </si>
  <si>
    <t>Supervision-Télégestion</t>
  </si>
  <si>
    <t>Traitement des fumées</t>
  </si>
  <si>
    <t xml:space="preserve"> Coût  en € HTR</t>
  </si>
  <si>
    <t>Autres postes de dépenses en chaufferie</t>
  </si>
  <si>
    <t>Système de gestion et de suivi (GTB)</t>
  </si>
  <si>
    <t>Travaux spécifiques</t>
  </si>
  <si>
    <t>Système de production de froid</t>
  </si>
  <si>
    <t>Equipement de production d'appoint</t>
  </si>
  <si>
    <t>Equipement de production chauffage, froid et ECS (PAC)</t>
  </si>
  <si>
    <t>Bâtiment chaufferie</t>
  </si>
  <si>
    <t>Equipement de captage (pompes, échangeur...)</t>
  </si>
  <si>
    <t>Champs solaire (pose ic capteurs, supports, hydraulique)</t>
  </si>
  <si>
    <t>Stockage</t>
  </si>
  <si>
    <t>Installation d'appoint si renouvellement uniquement</t>
  </si>
  <si>
    <t>Suivi, maintenance et exploitation (sur 24 mois)</t>
  </si>
  <si>
    <t>Acquisition de terrain</t>
  </si>
  <si>
    <t>Voirie, génie civil, tranchée</t>
  </si>
  <si>
    <t>Silo de stockage</t>
  </si>
  <si>
    <t>Chaudière biomasse</t>
  </si>
  <si>
    <t>Système de convoyage alimentation combustible</t>
  </si>
  <si>
    <t>Décendrage</t>
  </si>
  <si>
    <t>Fumisterie (carneaux, conduits de cheminée)</t>
  </si>
  <si>
    <t>Hydraulique chaufferie (canalisation chaufferie, robinetterie, …)</t>
  </si>
  <si>
    <t>Electricité chaufferie (courant fort)</t>
  </si>
  <si>
    <t>Automatisme, régulation chaufferie (courant faible)</t>
  </si>
  <si>
    <t>Chaudière appoint</t>
  </si>
  <si>
    <t>Fumisterie d'appoint</t>
  </si>
  <si>
    <t>Bureau de contrôle, SPS, OPC</t>
  </si>
  <si>
    <t>Aménagement en chaufferie</t>
  </si>
  <si>
    <t>Hydraulique secondaire (champs de capteur vers chaufferie)</t>
  </si>
  <si>
    <t>Supports de capteurs</t>
  </si>
  <si>
    <t>Station de transfert (échangeur pompe hydraulique)</t>
  </si>
  <si>
    <t>Installation d'appoint non EnR</t>
  </si>
  <si>
    <t>Travaux d'aménagement de la plateforme, avant puits et remise en état du site</t>
  </si>
  <si>
    <t>Forage (yc Montage/démontage machine, produits boue, tests et essais réservoir)</t>
  </si>
  <si>
    <t>Tubage des équipements (fourniture) + vissage</t>
  </si>
  <si>
    <t>Outils de forage</t>
  </si>
  <si>
    <t>Cimentation des tubages et accessoires</t>
  </si>
  <si>
    <t>Opération de déviation des forages</t>
  </si>
  <si>
    <t>Diagraphies</t>
  </si>
  <si>
    <t>Acidification et stimulation du réservoir</t>
  </si>
  <si>
    <t>Tête de puits</t>
  </si>
  <si>
    <t>Surveillance géologique</t>
  </si>
  <si>
    <t>Traitement déchets et évacuation bourbier</t>
  </si>
  <si>
    <t>Echangeurs et équipements</t>
  </si>
  <si>
    <t>Pompe d'exhaure + colonne, yc variateur</t>
  </si>
  <si>
    <t>Pompe d'injection, yc variateur</t>
  </si>
  <si>
    <t>Tube d’injection et équipement anti corrosion</t>
  </si>
  <si>
    <t>Filtration</t>
  </si>
  <si>
    <t>Liaison tête de puits</t>
  </si>
  <si>
    <t>Pompes à chaleur ou thermo-frigo-pompe</t>
  </si>
  <si>
    <t>Electricité (transformateur, contrôle commande,…)</t>
  </si>
  <si>
    <t>Système de gestion et suivi GTC</t>
  </si>
  <si>
    <t>Coûts liés à la mise en place de la télé-relève</t>
  </si>
  <si>
    <t xml:space="preserve">Equipements (vase d'expansion, échangeurs, vannes, pompes, etc…) </t>
  </si>
  <si>
    <t>Station hydraulique, Module de régulation et de suivi</t>
  </si>
  <si>
    <t>Capteurs (pose ic, hydraulique primaire)</t>
  </si>
  <si>
    <t>Maîtrise d'œuvre (MOE) - prestation externe</t>
  </si>
  <si>
    <t>Maîtrise d'œuvre (MOE) - réalisée en interne</t>
  </si>
  <si>
    <t>Assistance à maîtrise d'ouvrage (AMO)</t>
  </si>
  <si>
    <t>Acquisition, crédit-bail ou location</t>
  </si>
  <si>
    <t>Si location, 
durée (en mois)</t>
  </si>
  <si>
    <t>Choisir une valeur</t>
  </si>
  <si>
    <t>Etudes, contrôles, dossiers, SPS, etc.</t>
  </si>
  <si>
    <t>Cotisation SAF court terme</t>
  </si>
  <si>
    <t>Assurance tous risques chantier (TRC)</t>
  </si>
  <si>
    <t>Maîtrise d'œuvre (MOE) liée à l'installation solaire - prestation externe</t>
  </si>
  <si>
    <t>Système de régulation et équipements électriques associés à l'installation de récupération de chaleur</t>
  </si>
  <si>
    <t>Autres dépenses à préciser</t>
  </si>
  <si>
    <t>VOLET FINANCIER INVESTISSEMENTS
THEME : ENERGIE</t>
  </si>
  <si>
    <t xml:space="preserve">Dépenses </t>
  </si>
  <si>
    <t>Bois Biomasse énergie</t>
  </si>
  <si>
    <t>Géothermie de surface et PAC associées</t>
  </si>
  <si>
    <t>Récupération sur eaux usées et eaux de mer</t>
  </si>
  <si>
    <t>Géothermie / Opération sur aquifère profond &gt;200m</t>
  </si>
  <si>
    <t>Total : Ingénierie</t>
  </si>
  <si>
    <t>Total : Autres dépenses</t>
  </si>
  <si>
    <t>Réseau de chaleur et/ou de froid</t>
  </si>
  <si>
    <t>Solaire</t>
  </si>
  <si>
    <t>Equipements SOL</t>
  </si>
  <si>
    <t>Equipements TOITURE</t>
  </si>
  <si>
    <t>Ingénierie TOITURE</t>
  </si>
  <si>
    <t>Récupération de chaleur</t>
  </si>
  <si>
    <t>Système de captage complet : Organes de captage (hotte,…), échangeurs …</t>
  </si>
  <si>
    <t>Système de récupération : Echangeurs …</t>
  </si>
  <si>
    <t>Système de stockage : Ballons …</t>
  </si>
  <si>
    <t>Système de comptage : Capteurs, Compteurs …</t>
  </si>
  <si>
    <t>Transport de chaleur : Tuyauteries, canalisations, régulations …</t>
  </si>
  <si>
    <t>Système de remontée du niveau de température : Pompes à chaleur électrique ou à absorption, ecompression de vapeur, Machines à éjection …</t>
  </si>
  <si>
    <t>Aménagement - Voiries Réseaux Divers (VRD)</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</si>
  <si>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</si>
  <si>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</si>
  <si>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</si>
  <si>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</si>
  <si>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</si>
  <si>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</si>
  <si>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</si>
  <si>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Total : Dépenses directes de personnel</t>
  </si>
  <si>
    <t>Total : Certification des dépenses</t>
  </si>
  <si>
    <t>Au moment de la justification des dépenses, celles-ci peuvent être certifiées par un commissaire aux comptes, comptable public ou expert-comptable indépendant, dans le cas où ce recours est envisagé, merci d’indiquer le coût prévisionnel de cette certification</t>
  </si>
  <si>
    <t>Equipement de captage géotherm. (forages, sondes, pompes, échangeur...)</t>
  </si>
  <si>
    <r>
      <t xml:space="preserve">En cas de projet comportant une </t>
    </r>
    <r>
      <rPr>
        <b/>
        <sz val="10"/>
        <color theme="1"/>
        <rFont val="Arial"/>
        <family val="2"/>
      </rPr>
      <t>installation de production</t>
    </r>
    <r>
      <rPr>
        <sz val="10"/>
        <color theme="1"/>
        <rFont val="Arial"/>
        <family val="2"/>
      </rPr>
      <t xml:space="preserve"> (biomasse, géothermie ...) </t>
    </r>
    <r>
      <rPr>
        <b/>
        <sz val="10"/>
        <color theme="1"/>
        <rFont val="Arial"/>
        <family val="2"/>
      </rPr>
      <t>et un réseau de chaleur</t>
    </r>
    <r>
      <rPr>
        <sz val="10"/>
        <color theme="1"/>
        <rFont val="Arial"/>
        <family val="2"/>
      </rPr>
      <t>, ne pas oublier de renseigner la partie réseau de chaleur.</t>
    </r>
  </si>
  <si>
    <t>THEME : Bois Biomasse énergie</t>
  </si>
  <si>
    <t xml:space="preserve">Poste de dépenses : équipements / Investissements </t>
  </si>
  <si>
    <t xml:space="preserve">L'ensemble des dépenses prévisionnelles nécessaires à l'opération doivent être présentées dans ce tableau afin de permettre à l'ADEME d'identifier les dépenses éligibles au calcul de l'aide potentielle. </t>
  </si>
  <si>
    <t>Sommaire des thèmes</t>
  </si>
  <si>
    <t>Equipements/investissements : Terrains</t>
  </si>
  <si>
    <t>Equipements/investissements : Aménagements et constructions</t>
  </si>
  <si>
    <t>Haut de page</t>
  </si>
  <si>
    <t>Equipements/investissements : Équipements process</t>
  </si>
  <si>
    <t>Equipements/investissements : Ingénierie</t>
  </si>
  <si>
    <t>Dépenses directes de personnel</t>
  </si>
  <si>
    <t>Catégories de dépenses  à reporter &gt;&gt;</t>
  </si>
  <si>
    <t>TOUS LES THEMES ENERGIE</t>
  </si>
  <si>
    <t>Certification des dépenses</t>
  </si>
  <si>
    <t>COPIE D'ECRAN DU FORMULAIRE DE DEPOT D'UN DOSSIER</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</si>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</sst>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i/>
      <sz val="10"/>
      <color theme="0" tint="-0.499984740745262"/>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5" tint="0.79998168889431442"/>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hair">
        <color theme="0" tint="-0.499984740745262"/>
      </right>
      <top/>
      <bottom/>
      <diagonal/>
    </border>
    <border>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0" fillId="0" borderId="0" applyNumberFormat="0" applyFill="0" applyBorder="0" applyAlignment="0" applyProtection="0"/>
  </cellStyleXfs>
  <cellXfs count="205">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0" fontId="3" fillId="0" borderId="0" xfId="0" applyFont="1" applyBorder="1"/>
    <xf numFmtId="0" fontId="3" fillId="2" borderId="19" xfId="0" applyFont="1" applyFill="1" applyBorder="1" applyAlignment="1">
      <alignment vertical="center"/>
    </xf>
    <xf numFmtId="0" fontId="3" fillId="0" borderId="0" xfId="0" applyFont="1" applyBorder="1" applyAlignment="1">
      <alignment vertical="center"/>
    </xf>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3" fillId="2" borderId="18" xfId="0" applyFont="1" applyFill="1" applyBorder="1"/>
    <xf numFmtId="0" fontId="23" fillId="4" borderId="0" xfId="0" applyFont="1" applyFill="1" applyBorder="1" applyAlignment="1" applyProtection="1">
      <alignment horizontal="center" vertical="center" wrapText="1"/>
    </xf>
    <xf numFmtId="0" fontId="23" fillId="4" borderId="0" xfId="0" applyFont="1" applyFill="1" applyBorder="1" applyAlignment="1" applyProtection="1">
      <alignment vertical="center" wrapText="1"/>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26" fillId="5" borderId="0" xfId="0" applyFont="1" applyFill="1" applyBorder="1"/>
    <xf numFmtId="0" fontId="23" fillId="5" borderId="0" xfId="0" applyFont="1" applyFill="1" applyBorder="1" applyAlignment="1">
      <alignment horizontal="right"/>
    </xf>
    <xf numFmtId="0" fontId="3" fillId="2" borderId="15"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169" fontId="25" fillId="2" borderId="20" xfId="0" applyNumberFormat="1" applyFont="1" applyFill="1" applyBorder="1" applyProtection="1"/>
    <xf numFmtId="169" fontId="25" fillId="2" borderId="0" xfId="0" applyNumberFormat="1" applyFont="1" applyFill="1" applyBorder="1" applyProtection="1"/>
    <xf numFmtId="0" fontId="26" fillId="2" borderId="0" xfId="0" applyFont="1" applyFill="1" applyBorder="1"/>
    <xf numFmtId="0" fontId="23" fillId="2" borderId="0" xfId="0" applyFont="1" applyFill="1" applyBorder="1" applyAlignment="1">
      <alignment horizontal="right"/>
    </xf>
    <xf numFmtId="0" fontId="2" fillId="6" borderId="0" xfId="0" applyFont="1" applyFill="1" applyBorder="1" applyAlignment="1">
      <alignment horizontal="left" vertical="center"/>
    </xf>
    <xf numFmtId="0" fontId="3" fillId="2" borderId="15" xfId="0" applyFont="1" applyFill="1" applyBorder="1" applyAlignment="1" applyProtection="1">
      <alignment horizontal="left" indent="1"/>
      <protection locked="0"/>
    </xf>
    <xf numFmtId="14" fontId="27" fillId="2" borderId="0" xfId="0" applyNumberFormat="1" applyFont="1" applyFill="1" applyBorder="1" applyAlignment="1">
      <alignment horizontal="center"/>
    </xf>
    <xf numFmtId="0" fontId="3" fillId="2" borderId="15" xfId="0" applyFont="1" applyFill="1" applyBorder="1" applyAlignment="1" applyProtection="1">
      <alignment horizontal="left" wrapText="1"/>
      <protection locked="0"/>
    </xf>
    <xf numFmtId="0" fontId="31" fillId="2" borderId="0" xfId="0" applyFont="1" applyFill="1" applyBorder="1" applyAlignment="1">
      <alignment horizontal="left" vertical="center" wrapText="1"/>
    </xf>
    <xf numFmtId="0" fontId="32" fillId="2" borderId="0" xfId="0" applyFont="1" applyFill="1" applyBorder="1"/>
    <xf numFmtId="0" fontId="3" fillId="2" borderId="21" xfId="0" applyFont="1" applyFill="1" applyBorder="1"/>
    <xf numFmtId="0" fontId="3" fillId="0" borderId="22" xfId="0" applyFont="1" applyFill="1" applyBorder="1" applyAlignment="1" applyProtection="1">
      <alignment horizontal="left"/>
      <protection locked="0"/>
    </xf>
    <xf numFmtId="0" fontId="3" fillId="2" borderId="14" xfId="0" applyFont="1" applyFill="1" applyBorder="1" applyAlignment="1" applyProtection="1">
      <alignment horizontal="left" indent="1"/>
      <protection locked="0"/>
    </xf>
    <xf numFmtId="0" fontId="3" fillId="0" borderId="15" xfId="0" applyFont="1" applyFill="1" applyBorder="1" applyAlignment="1" applyProtection="1">
      <alignment horizontal="left" wrapText="1"/>
      <protection locked="0"/>
    </xf>
    <xf numFmtId="0" fontId="14" fillId="3" borderId="14" xfId="0" applyFont="1" applyFill="1" applyBorder="1" applyAlignment="1" applyProtection="1">
      <alignment horizontal="left" wrapText="1"/>
      <protection locked="0"/>
    </xf>
    <xf numFmtId="0" fontId="3" fillId="0" borderId="0" xfId="0" applyFont="1" applyBorder="1" applyAlignment="1">
      <alignment wrapText="1"/>
    </xf>
    <xf numFmtId="0" fontId="5" fillId="2" borderId="0" xfId="0" applyFont="1" applyFill="1" applyBorder="1" applyAlignment="1" applyProtection="1">
      <alignment horizontal="center"/>
      <protection locked="0"/>
    </xf>
    <xf numFmtId="0" fontId="5" fillId="0" borderId="0" xfId="0" applyFont="1"/>
    <xf numFmtId="0" fontId="5" fillId="0" borderId="0" xfId="0" applyFont="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indent="2"/>
    </xf>
    <xf numFmtId="0" fontId="5" fillId="2" borderId="23" xfId="0" applyFont="1" applyFill="1" applyBorder="1" applyAlignment="1">
      <alignment vertical="center"/>
    </xf>
    <xf numFmtId="0" fontId="5"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3" fillId="0" borderId="15" xfId="0" applyFont="1" applyFill="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6" fillId="5" borderId="0" xfId="0" applyFont="1" applyFill="1" applyBorder="1" applyAlignment="1">
      <alignment vertical="center"/>
    </xf>
    <xf numFmtId="0" fontId="23" fillId="5" borderId="0" xfId="0" applyFont="1" applyFill="1" applyBorder="1" applyAlignment="1">
      <alignment horizontal="right" vertical="center"/>
    </xf>
    <xf numFmtId="169" fontId="25" fillId="2" borderId="20" xfId="0" applyNumberFormat="1" applyFont="1" applyFill="1" applyBorder="1" applyAlignment="1" applyProtection="1">
      <alignment vertical="center"/>
    </xf>
    <xf numFmtId="0" fontId="3" fillId="2" borderId="18" xfId="0" applyFont="1" applyFill="1" applyBorder="1" applyAlignment="1">
      <alignment vertical="center"/>
    </xf>
    <xf numFmtId="0" fontId="23" fillId="5" borderId="0" xfId="0" applyFont="1" applyFill="1" applyBorder="1" applyAlignment="1">
      <alignment vertical="center"/>
    </xf>
    <xf numFmtId="0" fontId="30" fillId="2" borderId="0" xfId="6" applyFill="1" applyBorder="1" applyAlignment="1">
      <alignment horizontal="left" vertical="center" wrapText="1"/>
    </xf>
    <xf numFmtId="0" fontId="3" fillId="5" borderId="15" xfId="0" applyFont="1" applyFill="1" applyBorder="1" applyAlignment="1" applyProtection="1">
      <alignment horizontal="left"/>
      <protection locked="0"/>
    </xf>
    <xf numFmtId="0" fontId="30" fillId="2" borderId="0" xfId="6" applyFill="1" applyBorder="1" applyAlignment="1">
      <alignment horizontal="center" vertical="center"/>
    </xf>
    <xf numFmtId="0" fontId="24" fillId="5" borderId="0" xfId="0" applyFont="1" applyFill="1" applyBorder="1" applyAlignment="1">
      <alignment horizontal="center"/>
    </xf>
    <xf numFmtId="0" fontId="24" fillId="5" borderId="17" xfId="0" applyFont="1" applyFill="1" applyBorder="1" applyAlignment="1">
      <alignment horizontal="center"/>
    </xf>
    <xf numFmtId="0" fontId="26" fillId="0" borderId="0" xfId="0" applyFont="1" applyFill="1" applyBorder="1" applyAlignment="1">
      <alignment vertical="center"/>
    </xf>
    <xf numFmtId="0" fontId="24" fillId="0" borderId="0" xfId="0" applyFont="1" applyFill="1" applyBorder="1" applyAlignment="1">
      <alignment horizontal="center"/>
    </xf>
    <xf numFmtId="0" fontId="26" fillId="0" borderId="0" xfId="0" applyFont="1" applyFill="1" applyBorder="1"/>
    <xf numFmtId="0" fontId="23" fillId="0" borderId="0" xfId="0" applyFont="1" applyFill="1" applyBorder="1" applyAlignment="1">
      <alignment horizontal="right"/>
    </xf>
    <xf numFmtId="169" fontId="25" fillId="0" borderId="0" xfId="0" applyNumberFormat="1" applyFont="1" applyFill="1" applyBorder="1" applyProtection="1"/>
    <xf numFmtId="0" fontId="24" fillId="5" borderId="17" xfId="0" applyFont="1" applyFill="1" applyBorder="1" applyAlignment="1">
      <alignment horizontal="center" wrapText="1"/>
    </xf>
    <xf numFmtId="0" fontId="6" fillId="5" borderId="0" xfId="0" applyFont="1" applyFill="1" applyBorder="1" applyAlignment="1" applyProtection="1">
      <alignment horizontal="left" wrapText="1"/>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 fillId="2" borderId="0" xfId="0" applyFont="1" applyFill="1" applyBorder="1" applyAlignment="1" applyProtection="1">
      <alignment vertical="center" wrapText="1"/>
      <protection locked="0"/>
    </xf>
    <xf numFmtId="0" fontId="33" fillId="7" borderId="0" xfId="0" applyFont="1" applyFill="1" applyBorder="1" applyAlignment="1" applyProtection="1">
      <alignment horizontal="left" vertical="center" wrapText="1"/>
    </xf>
    <xf numFmtId="0" fontId="29" fillId="8" borderId="0" xfId="0" applyFont="1" applyFill="1" applyBorder="1" applyAlignment="1" applyProtection="1">
      <alignment horizontal="left" vertical="center"/>
    </xf>
    <xf numFmtId="0" fontId="28"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9" fillId="8" borderId="0" xfId="0" applyFont="1" applyFill="1" applyBorder="1" applyAlignment="1" applyProtection="1">
      <alignment horizontal="center"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276</xdr:row>
      <xdr:rowOff>0</xdr:rowOff>
    </xdr:from>
    <xdr:to>
      <xdr:col>13</xdr:col>
      <xdr:colOff>707849</xdr:colOff>
      <xdr:row>276</xdr:row>
      <xdr:rowOff>0</xdr:rowOff>
    </xdr:to>
    <xdr:pic>
      <xdr:nvPicPr>
        <xdr:cNvPr id="2" name="Image 1"/>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276</xdr:row>
      <xdr:rowOff>0</xdr:rowOff>
    </xdr:from>
    <xdr:ext cx="7064197" cy="0"/>
    <xdr:pic>
      <xdr:nvPicPr>
        <xdr:cNvPr id="5" name="Image 4"/>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276</xdr:row>
      <xdr:rowOff>0</xdr:rowOff>
    </xdr:from>
    <xdr:ext cx="8885934" cy="0"/>
    <xdr:pic>
      <xdr:nvPicPr>
        <xdr:cNvPr id="7" name="Image 6"/>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914399</xdr:colOff>
      <xdr:row>0</xdr:row>
      <xdr:rowOff>1323224</xdr:rowOff>
    </xdr:to>
    <xdr:pic>
      <xdr:nvPicPr>
        <xdr:cNvPr id="3" name="Imag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4</xdr:col>
      <xdr:colOff>1110995</xdr:colOff>
      <xdr:row>0</xdr:row>
      <xdr:rowOff>1309498</xdr:rowOff>
    </xdr:to>
    <xdr:pic>
      <xdr:nvPicPr>
        <xdr:cNvPr id="4" name="Imag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284</xdr:row>
      <xdr:rowOff>0</xdr:rowOff>
    </xdr:from>
    <xdr:ext cx="7051499" cy="0"/>
    <xdr:pic>
      <xdr:nvPicPr>
        <xdr:cNvPr id="12" name="Image 11"/>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284</xdr:row>
      <xdr:rowOff>0</xdr:rowOff>
    </xdr:from>
    <xdr:ext cx="7064197" cy="0"/>
    <xdr:pic>
      <xdr:nvPicPr>
        <xdr:cNvPr id="13" name="Image 12"/>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284</xdr:row>
      <xdr:rowOff>0</xdr:rowOff>
    </xdr:from>
    <xdr:ext cx="8952601" cy="0"/>
    <xdr:pic>
      <xdr:nvPicPr>
        <xdr:cNvPr id="14" name="Image 13"/>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284</xdr:row>
      <xdr:rowOff>0</xdr:rowOff>
    </xdr:from>
    <xdr:ext cx="8885934" cy="0"/>
    <xdr:pic>
      <xdr:nvPicPr>
        <xdr:cNvPr id="15" name="Image 14"/>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07" t="s">
        <v>0</v>
      </c>
      <c r="B1" s="107"/>
      <c r="C1" s="107"/>
      <c r="D1" s="107"/>
      <c r="E1" s="107"/>
      <c r="F1" s="107"/>
      <c r="G1" s="107"/>
      <c r="H1" s="107"/>
      <c r="I1" s="107"/>
      <c r="J1" s="107"/>
      <c r="K1" s="107"/>
      <c r="L1" s="107"/>
      <c r="M1" s="107"/>
      <c r="N1" s="107"/>
      <c r="O1" s="107"/>
      <c r="P1" s="107"/>
      <c r="Q1" s="107"/>
    </row>
    <row r="2" spans="1:17" ht="15.75" x14ac:dyDescent="0.25">
      <c r="A2" s="108" t="s">
        <v>1</v>
      </c>
      <c r="B2" s="108"/>
      <c r="C2" s="108"/>
      <c r="D2" s="108"/>
      <c r="E2" s="108"/>
      <c r="F2" s="108"/>
      <c r="G2" s="108"/>
      <c r="H2" s="108"/>
      <c r="I2" s="108"/>
      <c r="J2" s="108"/>
      <c r="K2" s="108"/>
      <c r="L2" s="108"/>
      <c r="M2" s="108"/>
      <c r="N2" s="108"/>
      <c r="O2" s="108"/>
      <c r="P2" s="108"/>
      <c r="Q2" s="108"/>
    </row>
    <row r="3" spans="1:17" x14ac:dyDescent="0.25">
      <c r="A3" s="109" t="s">
        <v>2</v>
      </c>
      <c r="B3" s="109"/>
      <c r="C3" s="109"/>
      <c r="D3" s="109"/>
      <c r="E3" s="109"/>
      <c r="F3" s="109"/>
      <c r="G3" s="109"/>
      <c r="H3" s="109"/>
      <c r="I3" s="109"/>
      <c r="J3" s="109"/>
      <c r="K3" s="109"/>
      <c r="L3" s="109"/>
      <c r="M3" s="109"/>
      <c r="N3" s="109"/>
      <c r="O3" s="109"/>
      <c r="P3" s="109"/>
      <c r="Q3" s="109"/>
    </row>
    <row r="4" spans="1:17" x14ac:dyDescent="0.25">
      <c r="A4" s="1" t="s">
        <v>3</v>
      </c>
      <c r="B4" s="1"/>
      <c r="C4" s="1"/>
      <c r="D4" s="1"/>
      <c r="E4" s="2"/>
      <c r="F4" s="2"/>
      <c r="G4" s="2"/>
      <c r="H4" s="2"/>
      <c r="I4" s="2"/>
      <c r="J4" s="2"/>
      <c r="K4" s="2"/>
      <c r="L4" s="2"/>
      <c r="M4" s="2"/>
      <c r="N4" s="2"/>
      <c r="O4" s="2"/>
      <c r="P4" s="2"/>
      <c r="Q4" s="2"/>
    </row>
    <row r="5" spans="1:17" x14ac:dyDescent="0.25">
      <c r="A5" s="110" t="s">
        <v>4</v>
      </c>
      <c r="B5" s="110"/>
      <c r="C5" s="110"/>
      <c r="D5" s="110"/>
      <c r="E5" s="110"/>
      <c r="F5" s="110"/>
      <c r="G5" s="110"/>
      <c r="H5" s="110"/>
      <c r="I5" s="110"/>
      <c r="J5" s="110"/>
      <c r="K5" s="110"/>
      <c r="L5" s="110"/>
      <c r="M5" s="110"/>
      <c r="N5" s="110"/>
      <c r="O5" s="110"/>
      <c r="P5" s="110"/>
      <c r="Q5" s="110"/>
    </row>
    <row r="6" spans="1:17" x14ac:dyDescent="0.25">
      <c r="A6" s="111" t="s">
        <v>5</v>
      </c>
      <c r="B6" s="111"/>
      <c r="C6" s="111"/>
      <c r="D6" s="111"/>
      <c r="E6" s="111"/>
      <c r="F6" s="111"/>
      <c r="G6" s="111"/>
      <c r="H6" s="111"/>
      <c r="I6" s="111"/>
      <c r="J6" s="111"/>
      <c r="K6" s="111"/>
      <c r="L6" s="111"/>
      <c r="M6" s="111"/>
      <c r="N6" s="111"/>
      <c r="O6" s="111"/>
      <c r="P6" s="111"/>
      <c r="Q6" s="111"/>
    </row>
    <row r="7" spans="1:17" x14ac:dyDescent="0.25">
      <c r="A7" s="3"/>
      <c r="B7" s="3"/>
      <c r="C7" s="3"/>
      <c r="D7" s="3"/>
      <c r="E7" s="3"/>
      <c r="F7" s="3"/>
      <c r="G7" s="3"/>
      <c r="H7" s="3"/>
      <c r="I7" s="3"/>
      <c r="J7" s="3"/>
      <c r="K7" s="3"/>
      <c r="L7" s="3"/>
      <c r="M7" s="3"/>
      <c r="N7" s="3"/>
      <c r="O7" s="3"/>
      <c r="P7" s="3"/>
      <c r="Q7" s="3"/>
    </row>
    <row r="8" spans="1:17" x14ac:dyDescent="0.25">
      <c r="A8" s="111" t="s">
        <v>6</v>
      </c>
      <c r="B8" s="111"/>
      <c r="C8" s="111"/>
      <c r="D8" s="111"/>
      <c r="E8" s="111"/>
      <c r="F8" s="111"/>
      <c r="G8" s="111"/>
      <c r="H8" s="111"/>
      <c r="I8" s="111"/>
      <c r="J8" s="111"/>
      <c r="K8" s="111"/>
      <c r="L8" s="111"/>
      <c r="M8" s="111"/>
      <c r="N8" s="111"/>
      <c r="O8" s="4">
        <v>87.5</v>
      </c>
      <c r="P8" s="111" t="s">
        <v>7</v>
      </c>
      <c r="Q8" s="111"/>
    </row>
    <row r="9" spans="1:17" x14ac:dyDescent="0.25">
      <c r="A9" s="5"/>
      <c r="B9" s="119" t="s">
        <v>8</v>
      </c>
      <c r="C9" s="119"/>
      <c r="D9" s="119"/>
      <c r="E9" s="119"/>
      <c r="F9" s="119"/>
      <c r="G9" s="119"/>
      <c r="H9" s="119"/>
      <c r="I9" s="119"/>
      <c r="J9" s="119"/>
      <c r="K9" s="119"/>
      <c r="L9" s="6">
        <v>109.7</v>
      </c>
      <c r="M9" s="111" t="s">
        <v>9</v>
      </c>
      <c r="N9" s="111"/>
      <c r="O9" s="7"/>
      <c r="P9" s="5"/>
      <c r="Q9" s="5"/>
    </row>
    <row r="10" spans="1:17" x14ac:dyDescent="0.25">
      <c r="A10" s="7"/>
      <c r="B10" s="118">
        <f>O8</f>
        <v>87.5</v>
      </c>
      <c r="C10" s="118"/>
      <c r="D10" s="8" t="s">
        <v>10</v>
      </c>
      <c r="E10" s="6">
        <f>L9</f>
        <v>109.7</v>
      </c>
      <c r="F10" s="8" t="s">
        <v>11</v>
      </c>
      <c r="G10" s="8" t="s">
        <v>10</v>
      </c>
      <c r="H10" s="9">
        <v>20</v>
      </c>
      <c r="I10" s="5" t="s">
        <v>12</v>
      </c>
      <c r="J10" s="5" t="s">
        <v>13</v>
      </c>
      <c r="K10" s="120">
        <f>(B10*E10)*H10</f>
        <v>191975</v>
      </c>
      <c r="L10" s="120"/>
      <c r="M10" s="120"/>
      <c r="N10" s="5"/>
      <c r="O10" s="5"/>
      <c r="P10" s="5"/>
      <c r="Q10" s="5"/>
    </row>
    <row r="11" spans="1:17" x14ac:dyDescent="0.25">
      <c r="A11" s="121" t="s">
        <v>14</v>
      </c>
      <c r="B11" s="121"/>
      <c r="C11" s="121"/>
      <c r="D11" s="121"/>
      <c r="E11" s="121"/>
      <c r="F11" s="121"/>
      <c r="G11" s="121"/>
      <c r="H11" s="121"/>
      <c r="I11" s="121"/>
      <c r="J11" s="121"/>
      <c r="K11" s="121"/>
      <c r="L11" s="121"/>
      <c r="M11" s="121"/>
      <c r="N11" s="121"/>
      <c r="O11" s="121"/>
      <c r="P11" s="121"/>
      <c r="Q11" s="2"/>
    </row>
    <row r="12" spans="1:17" x14ac:dyDescent="0.25">
      <c r="A12" s="2"/>
      <c r="B12" s="2"/>
      <c r="C12" s="2"/>
      <c r="D12" s="10" t="s">
        <v>15</v>
      </c>
      <c r="E12" s="122">
        <v>0</v>
      </c>
      <c r="F12" s="122"/>
      <c r="G12" s="122"/>
      <c r="H12" s="10"/>
      <c r="I12" s="10"/>
      <c r="J12" s="10"/>
      <c r="K12" s="10"/>
      <c r="L12" s="10"/>
      <c r="M12" s="10"/>
      <c r="N12" s="10"/>
      <c r="O12" s="10"/>
      <c r="P12" s="10"/>
      <c r="Q12" s="11"/>
    </row>
    <row r="13" spans="1:17" x14ac:dyDescent="0.25">
      <c r="A13" s="12"/>
      <c r="B13" s="112" t="s">
        <v>16</v>
      </c>
      <c r="C13" s="113"/>
      <c r="D13" s="113"/>
      <c r="E13" s="113"/>
      <c r="F13" s="113"/>
      <c r="G13" s="113"/>
      <c r="H13" s="113"/>
      <c r="I13" s="113"/>
      <c r="J13" s="113"/>
      <c r="K13" s="113"/>
      <c r="L13" s="113"/>
      <c r="M13" s="113"/>
      <c r="N13" s="113"/>
      <c r="O13" s="113"/>
      <c r="P13" s="113"/>
      <c r="Q13" s="114"/>
    </row>
    <row r="14" spans="1:17" x14ac:dyDescent="0.25">
      <c r="A14" s="13"/>
      <c r="B14" s="115" t="s">
        <v>17</v>
      </c>
      <c r="C14" s="116"/>
      <c r="D14" s="116"/>
      <c r="E14" s="116"/>
      <c r="F14" s="116"/>
      <c r="G14" s="116"/>
      <c r="H14" s="116"/>
      <c r="I14" s="116"/>
      <c r="J14" s="116"/>
      <c r="K14" s="116">
        <f>K10-E12</f>
        <v>191975</v>
      </c>
      <c r="L14" s="116"/>
      <c r="M14" s="116"/>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117" t="s">
        <v>18</v>
      </c>
      <c r="B16" s="117"/>
      <c r="C16" s="117"/>
      <c r="D16" s="117"/>
      <c r="E16" s="117"/>
      <c r="F16" s="117"/>
      <c r="G16" s="117"/>
      <c r="H16" s="117"/>
      <c r="I16" s="117"/>
      <c r="J16" s="117"/>
      <c r="K16" s="117"/>
      <c r="L16" s="117"/>
      <c r="M16" s="117"/>
      <c r="N16" s="117"/>
      <c r="O16" s="20">
        <v>75</v>
      </c>
      <c r="P16" s="111" t="s">
        <v>19</v>
      </c>
      <c r="Q16" s="111"/>
    </row>
    <row r="17" spans="1:17" x14ac:dyDescent="0.25">
      <c r="A17" s="7"/>
      <c r="B17" s="118" t="s">
        <v>20</v>
      </c>
      <c r="C17" s="118"/>
      <c r="D17" s="118"/>
      <c r="E17" s="118"/>
      <c r="F17" s="118"/>
      <c r="G17" s="118"/>
      <c r="H17" s="118"/>
      <c r="I17" s="118"/>
      <c r="J17" s="118"/>
      <c r="K17" s="118"/>
      <c r="L17" s="118"/>
      <c r="M17" s="118"/>
      <c r="N17" s="118"/>
      <c r="O17" s="21">
        <f>L9</f>
        <v>109.7</v>
      </c>
      <c r="P17" s="22" t="s">
        <v>21</v>
      </c>
      <c r="Q17" s="3"/>
    </row>
    <row r="18" spans="1:17" x14ac:dyDescent="0.25">
      <c r="A18" s="7"/>
      <c r="B18" s="132">
        <f>O16</f>
        <v>75</v>
      </c>
      <c r="C18" s="132"/>
      <c r="D18" s="5" t="s">
        <v>10</v>
      </c>
      <c r="E18" s="23">
        <f>O17</f>
        <v>109.7</v>
      </c>
      <c r="F18" s="5" t="s">
        <v>22</v>
      </c>
      <c r="G18" s="5" t="s">
        <v>10</v>
      </c>
      <c r="H18" s="24">
        <v>20</v>
      </c>
      <c r="I18" s="5" t="s">
        <v>12</v>
      </c>
      <c r="J18" s="5" t="s">
        <v>13</v>
      </c>
      <c r="K18" s="120">
        <f>(B18*E18)*H18</f>
        <v>164550</v>
      </c>
      <c r="L18" s="120"/>
      <c r="M18" s="120"/>
      <c r="N18" s="5"/>
      <c r="O18" s="5"/>
      <c r="P18" s="5"/>
      <c r="Q18" s="3"/>
    </row>
    <row r="19" spans="1:17" x14ac:dyDescent="0.25">
      <c r="A19" s="121" t="s">
        <v>14</v>
      </c>
      <c r="B19" s="121"/>
      <c r="C19" s="121"/>
      <c r="D19" s="121"/>
      <c r="E19" s="121"/>
      <c r="F19" s="121"/>
      <c r="G19" s="121"/>
      <c r="H19" s="121"/>
      <c r="I19" s="121"/>
      <c r="J19" s="121"/>
      <c r="K19" s="121"/>
      <c r="L19" s="121"/>
      <c r="M19" s="121"/>
      <c r="N19" s="121"/>
      <c r="O19" s="121"/>
      <c r="P19" s="121"/>
      <c r="Q19" s="2"/>
    </row>
    <row r="20" spans="1:17" x14ac:dyDescent="0.25">
      <c r="A20" s="2"/>
      <c r="B20" s="2"/>
      <c r="C20" s="2"/>
      <c r="D20" s="10" t="s">
        <v>15</v>
      </c>
      <c r="E20" s="133">
        <v>0</v>
      </c>
      <c r="F20" s="133"/>
      <c r="G20" s="133"/>
      <c r="H20" s="10"/>
      <c r="I20" s="10"/>
      <c r="J20" s="10"/>
      <c r="K20" s="10"/>
      <c r="L20" s="10"/>
      <c r="M20" s="10"/>
      <c r="N20" s="10"/>
      <c r="O20" s="10"/>
      <c r="P20" s="10"/>
      <c r="Q20" s="11"/>
    </row>
    <row r="21" spans="1:17" x14ac:dyDescent="0.25">
      <c r="A21" s="12"/>
      <c r="B21" s="112" t="s">
        <v>23</v>
      </c>
      <c r="C21" s="113"/>
      <c r="D21" s="113"/>
      <c r="E21" s="113"/>
      <c r="F21" s="113"/>
      <c r="G21" s="113"/>
      <c r="H21" s="113"/>
      <c r="I21" s="113"/>
      <c r="J21" s="113"/>
      <c r="K21" s="113"/>
      <c r="L21" s="113"/>
      <c r="M21" s="113"/>
      <c r="N21" s="113"/>
      <c r="O21" s="113"/>
      <c r="P21" s="113"/>
      <c r="Q21" s="114"/>
    </row>
    <row r="22" spans="1:17" x14ac:dyDescent="0.25">
      <c r="A22" s="13"/>
      <c r="B22" s="134" t="s">
        <v>24</v>
      </c>
      <c r="C22" s="135"/>
      <c r="D22" s="135"/>
      <c r="E22" s="135"/>
      <c r="F22" s="135"/>
      <c r="G22" s="135"/>
      <c r="H22" s="135"/>
      <c r="I22" s="135"/>
      <c r="J22" s="135"/>
      <c r="K22" s="116">
        <f>K18-E20</f>
        <v>164550</v>
      </c>
      <c r="L22" s="116"/>
      <c r="M22" s="116"/>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123" t="s">
        <v>25</v>
      </c>
      <c r="B24" s="123"/>
      <c r="C24" s="123"/>
      <c r="D24" s="123"/>
      <c r="E24" s="123"/>
      <c r="F24" s="123"/>
      <c r="G24" s="123"/>
      <c r="H24" s="123"/>
      <c r="I24" s="123"/>
      <c r="J24" s="123"/>
      <c r="K24" s="123"/>
      <c r="L24" s="123"/>
      <c r="M24" s="123"/>
      <c r="N24" s="123"/>
      <c r="O24" s="123"/>
      <c r="P24" s="123"/>
      <c r="Q24" s="123"/>
    </row>
    <row r="25" spans="1:17" x14ac:dyDescent="0.25">
      <c r="A25" s="26" t="s">
        <v>26</v>
      </c>
      <c r="B25" s="124">
        <f>K14+K22</f>
        <v>356525</v>
      </c>
      <c r="C25" s="124"/>
      <c r="D25" s="124"/>
      <c r="E25" s="125"/>
      <c r="F25" s="125"/>
      <c r="G25" s="125"/>
      <c r="H25" s="126"/>
      <c r="I25" s="126"/>
      <c r="J25" s="126"/>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127" t="s">
        <v>27</v>
      </c>
      <c r="B27" s="127"/>
      <c r="C27" s="127"/>
      <c r="D27" s="127"/>
      <c r="E27" s="127"/>
      <c r="F27" s="127"/>
      <c r="G27" s="127"/>
      <c r="H27" s="127"/>
      <c r="I27" s="127"/>
      <c r="J27" s="127"/>
      <c r="K27" s="127"/>
      <c r="L27" s="127"/>
      <c r="M27" s="127"/>
      <c r="N27" s="127"/>
      <c r="O27" s="127"/>
      <c r="P27" s="127"/>
      <c r="Q27" s="127"/>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128" t="s">
        <v>30</v>
      </c>
      <c r="B32" s="128"/>
      <c r="C32" s="129" t="s">
        <v>31</v>
      </c>
      <c r="D32" s="130"/>
      <c r="E32" s="130"/>
      <c r="F32" s="130"/>
      <c r="G32" s="130"/>
      <c r="H32" s="130"/>
      <c r="I32" s="130"/>
      <c r="J32" s="130"/>
      <c r="K32" s="130"/>
      <c r="L32" s="130"/>
      <c r="M32" s="130"/>
      <c r="N32" s="130"/>
      <c r="O32" s="130"/>
      <c r="P32" s="130"/>
      <c r="Q32" s="131"/>
    </row>
    <row r="33" spans="1:17" x14ac:dyDescent="0.25">
      <c r="A33" s="140">
        <v>0.15</v>
      </c>
      <c r="B33" s="146"/>
      <c r="C33" s="147" t="s">
        <v>32</v>
      </c>
      <c r="D33" s="148"/>
      <c r="E33" s="148"/>
      <c r="F33" s="148"/>
      <c r="G33" s="148"/>
      <c r="H33" s="148"/>
      <c r="I33" s="148"/>
      <c r="J33" s="148"/>
      <c r="K33" s="148"/>
      <c r="L33" s="148"/>
      <c r="M33" s="148"/>
      <c r="N33" s="148"/>
      <c r="O33" s="148"/>
      <c r="P33" s="148"/>
      <c r="Q33" s="149"/>
    </row>
    <row r="34" spans="1:17" x14ac:dyDescent="0.25">
      <c r="A34" s="140"/>
      <c r="B34" s="146"/>
      <c r="C34" s="150">
        <f>A33*B25</f>
        <v>53478.75</v>
      </c>
      <c r="D34" s="150"/>
      <c r="E34" s="151"/>
      <c r="F34" s="152" t="s">
        <v>33</v>
      </c>
      <c r="G34" s="152"/>
      <c r="H34" s="152"/>
      <c r="I34" s="152"/>
      <c r="J34" s="152"/>
      <c r="K34" s="152"/>
      <c r="L34" s="152"/>
      <c r="M34" s="152"/>
      <c r="N34" s="152"/>
      <c r="O34" s="152"/>
      <c r="P34" s="152"/>
      <c r="Q34" s="153"/>
    </row>
    <row r="35" spans="1:17" x14ac:dyDescent="0.25">
      <c r="A35" s="154">
        <v>0.8</v>
      </c>
      <c r="B35" s="155"/>
      <c r="C35" s="147" t="s">
        <v>34</v>
      </c>
      <c r="D35" s="148"/>
      <c r="E35" s="148"/>
      <c r="F35" s="148"/>
      <c r="G35" s="148"/>
      <c r="H35" s="148"/>
      <c r="I35" s="148"/>
      <c r="J35" s="148"/>
      <c r="K35" s="148"/>
      <c r="L35" s="148"/>
      <c r="M35" s="148"/>
      <c r="N35" s="148"/>
      <c r="O35" s="148"/>
      <c r="P35" s="148"/>
      <c r="Q35" s="149"/>
    </row>
    <row r="36" spans="1:17" x14ac:dyDescent="0.25">
      <c r="A36" s="156"/>
      <c r="B36" s="157"/>
      <c r="C36" s="160" t="s">
        <v>35</v>
      </c>
      <c r="D36" s="161"/>
      <c r="E36" s="161"/>
      <c r="F36" s="161"/>
      <c r="G36" s="161"/>
      <c r="H36" s="161"/>
      <c r="I36" s="161"/>
      <c r="J36" s="161"/>
      <c r="K36" s="161"/>
      <c r="L36" s="161"/>
      <c r="M36" s="161"/>
      <c r="N36" s="161"/>
      <c r="O36" s="161"/>
      <c r="P36" s="161"/>
      <c r="Q36" s="162"/>
    </row>
    <row r="37" spans="1:17" x14ac:dyDescent="0.25">
      <c r="A37" s="156"/>
      <c r="B37" s="157"/>
      <c r="C37" s="163" t="s">
        <v>36</v>
      </c>
      <c r="D37" s="164"/>
      <c r="E37" s="164"/>
      <c r="F37" s="164"/>
      <c r="G37" s="164"/>
      <c r="H37" s="164"/>
      <c r="I37" s="165">
        <f>A35</f>
        <v>0.8</v>
      </c>
      <c r="J37" s="165"/>
      <c r="K37" s="166" t="s">
        <v>37</v>
      </c>
      <c r="L37" s="166"/>
      <c r="M37" s="166"/>
      <c r="N37" s="166"/>
      <c r="O37" s="166"/>
      <c r="P37" s="166"/>
      <c r="Q37" s="167"/>
    </row>
    <row r="38" spans="1:17" x14ac:dyDescent="0.25">
      <c r="A38" s="158"/>
      <c r="B38" s="159"/>
      <c r="C38" s="136">
        <f>C34</f>
        <v>53478.75</v>
      </c>
      <c r="D38" s="137"/>
      <c r="E38" s="137"/>
      <c r="F38" s="138" t="s">
        <v>38</v>
      </c>
      <c r="G38" s="138"/>
      <c r="H38" s="138"/>
      <c r="I38" s="138"/>
      <c r="J38" s="138"/>
      <c r="K38" s="139">
        <f>(B25*A35)-C34</f>
        <v>231741.25</v>
      </c>
      <c r="L38" s="139"/>
      <c r="M38" s="139"/>
      <c r="N38" s="14"/>
      <c r="O38" s="14"/>
      <c r="P38" s="14"/>
      <c r="Q38" s="33"/>
    </row>
    <row r="39" spans="1:17" x14ac:dyDescent="0.25">
      <c r="A39" s="140">
        <v>0.2</v>
      </c>
      <c r="B39" s="140"/>
      <c r="C39" s="141" t="s">
        <v>39</v>
      </c>
      <c r="D39" s="142"/>
      <c r="E39" s="142"/>
      <c r="F39" s="143"/>
      <c r="G39" s="143"/>
      <c r="H39" s="143"/>
      <c r="I39" s="34"/>
      <c r="J39" s="34"/>
      <c r="K39" s="35"/>
      <c r="L39" s="35"/>
      <c r="M39" s="35"/>
      <c r="N39" s="35"/>
      <c r="O39" s="35"/>
      <c r="P39" s="35"/>
      <c r="Q39" s="36"/>
    </row>
    <row r="40" spans="1:17" x14ac:dyDescent="0.25">
      <c r="A40" s="140"/>
      <c r="B40" s="140"/>
      <c r="C40" s="144" t="s">
        <v>40</v>
      </c>
      <c r="D40" s="138"/>
      <c r="E40" s="138"/>
      <c r="F40" s="138"/>
      <c r="G40" s="138"/>
      <c r="H40" s="138"/>
      <c r="I40" s="138"/>
      <c r="J40" s="138"/>
      <c r="K40" s="138"/>
      <c r="L40" s="138"/>
      <c r="M40" s="138"/>
      <c r="N40" s="138"/>
      <c r="O40" s="138"/>
      <c r="P40" s="138"/>
      <c r="Q40" s="145"/>
    </row>
    <row r="41" spans="1:17" x14ac:dyDescent="0.25">
      <c r="A41" s="27" t="s">
        <v>41</v>
      </c>
      <c r="B41" s="2"/>
      <c r="C41" s="2"/>
      <c r="D41" s="2"/>
      <c r="E41" s="2"/>
      <c r="F41" s="2"/>
      <c r="G41" s="2"/>
      <c r="H41" s="2"/>
      <c r="I41" s="2"/>
      <c r="J41" s="2"/>
      <c r="K41" s="2"/>
      <c r="L41" s="2"/>
      <c r="M41" s="2"/>
      <c r="N41" s="2"/>
      <c r="O41" s="2"/>
      <c r="P41" s="2"/>
      <c r="Q41" s="2"/>
    </row>
    <row r="42" spans="1:17" x14ac:dyDescent="0.25">
      <c r="A42" s="127" t="s">
        <v>42</v>
      </c>
      <c r="B42" s="177"/>
      <c r="C42" s="177"/>
      <c r="D42" s="177"/>
      <c r="E42" s="177"/>
      <c r="F42" s="177"/>
      <c r="G42" s="177"/>
      <c r="H42" s="177"/>
      <c r="I42" s="177"/>
      <c r="J42" s="177"/>
      <c r="K42" s="177"/>
      <c r="L42" s="177"/>
      <c r="M42" s="177"/>
      <c r="N42" s="177"/>
      <c r="O42" s="177"/>
      <c r="P42" s="177"/>
      <c r="Q42" s="177"/>
    </row>
    <row r="43" spans="1:17" ht="35.25" customHeight="1" x14ac:dyDescent="0.25">
      <c r="A43" s="127" t="s">
        <v>43</v>
      </c>
      <c r="B43" s="127"/>
      <c r="C43" s="127"/>
      <c r="D43" s="127"/>
      <c r="E43" s="127"/>
      <c r="F43" s="127"/>
      <c r="G43" s="127"/>
      <c r="H43" s="127"/>
      <c r="I43" s="127"/>
      <c r="J43" s="127"/>
      <c r="K43" s="127"/>
      <c r="L43" s="127"/>
      <c r="M43" s="127"/>
      <c r="N43" s="127"/>
      <c r="O43" s="127"/>
      <c r="P43" s="127"/>
      <c r="Q43" s="127"/>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127" t="s">
        <v>45</v>
      </c>
      <c r="B45" s="127"/>
      <c r="C45" s="127"/>
      <c r="D45" s="127"/>
      <c r="E45" s="127"/>
      <c r="F45" s="127"/>
      <c r="G45" s="127"/>
      <c r="H45" s="127"/>
      <c r="I45" s="127"/>
      <c r="J45" s="127"/>
      <c r="K45" s="127"/>
      <c r="L45" s="127"/>
      <c r="M45" s="127"/>
      <c r="N45" s="127"/>
      <c r="O45" s="127"/>
      <c r="P45" s="127"/>
      <c r="Q45" s="127"/>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78" t="s">
        <v>47</v>
      </c>
      <c r="B47" s="178"/>
      <c r="C47" s="178"/>
      <c r="D47" s="178"/>
      <c r="E47" s="178"/>
      <c r="F47" s="178"/>
      <c r="G47" s="178"/>
      <c r="H47" s="178"/>
      <c r="I47" s="178"/>
      <c r="J47" s="178"/>
      <c r="K47" s="178"/>
      <c r="L47" s="178"/>
      <c r="M47" s="178"/>
      <c r="N47" s="178"/>
      <c r="O47" s="178"/>
      <c r="P47" s="178"/>
      <c r="Q47" s="178"/>
    </row>
    <row r="48" spans="1:17" ht="15.75" x14ac:dyDescent="0.25">
      <c r="A48" s="179" t="s">
        <v>48</v>
      </c>
      <c r="B48" s="179"/>
      <c r="C48" s="179"/>
      <c r="D48" s="179"/>
      <c r="E48" s="179"/>
      <c r="F48" s="179"/>
      <c r="G48" s="179"/>
      <c r="H48" s="179"/>
      <c r="I48" s="179"/>
      <c r="J48" s="179"/>
      <c r="K48" s="179"/>
      <c r="L48" s="179"/>
      <c r="M48" s="179"/>
      <c r="N48" s="179"/>
      <c r="O48" s="179"/>
      <c r="P48" s="179"/>
      <c r="Q48" s="179"/>
    </row>
    <row r="49" spans="1:17" ht="15.75" x14ac:dyDescent="0.25">
      <c r="A49" s="180" t="s">
        <v>49</v>
      </c>
      <c r="B49" s="181"/>
      <c r="C49" s="181"/>
      <c r="D49" s="181"/>
      <c r="E49" s="181"/>
      <c r="F49" s="181"/>
      <c r="G49" s="181"/>
      <c r="H49" s="181"/>
      <c r="I49" s="181"/>
      <c r="J49" s="181"/>
      <c r="K49" s="181"/>
      <c r="L49" s="181"/>
      <c r="M49" s="181"/>
      <c r="N49" s="181"/>
      <c r="O49" s="181"/>
      <c r="P49" s="181"/>
      <c r="Q49" s="181"/>
    </row>
    <row r="50" spans="1:17" x14ac:dyDescent="0.25">
      <c r="A50" s="168" t="s">
        <v>50</v>
      </c>
      <c r="B50" s="169"/>
      <c r="C50" s="169"/>
      <c r="D50" s="169"/>
      <c r="E50" s="169"/>
      <c r="F50" s="169"/>
      <c r="G50" s="169"/>
      <c r="H50" s="169"/>
      <c r="I50" s="169"/>
      <c r="J50" s="169"/>
      <c r="K50" s="169"/>
      <c r="L50" s="169"/>
      <c r="M50" s="169"/>
      <c r="N50" s="169"/>
      <c r="O50" s="169"/>
      <c r="P50" s="169"/>
      <c r="Q50" s="169"/>
    </row>
    <row r="51" spans="1:17" x14ac:dyDescent="0.25">
      <c r="A51" s="170" t="s">
        <v>51</v>
      </c>
      <c r="B51" s="170"/>
      <c r="C51" s="170"/>
      <c r="D51" s="170"/>
      <c r="E51" s="170"/>
      <c r="F51" s="170"/>
      <c r="G51" s="170"/>
      <c r="H51" s="170"/>
      <c r="I51" s="38" t="s">
        <v>52</v>
      </c>
      <c r="J51" s="39"/>
      <c r="K51" s="39"/>
      <c r="L51" s="170" t="s">
        <v>53</v>
      </c>
      <c r="M51" s="170"/>
      <c r="N51" s="170"/>
      <c r="O51" s="170"/>
      <c r="P51" s="171" t="s">
        <v>54</v>
      </c>
      <c r="Q51" s="172"/>
    </row>
    <row r="52" spans="1:17" x14ac:dyDescent="0.25">
      <c r="A52" s="173" t="s">
        <v>55</v>
      </c>
      <c r="B52" s="173"/>
      <c r="C52" s="173"/>
      <c r="D52" s="173"/>
      <c r="E52" s="173"/>
      <c r="F52" s="173"/>
      <c r="G52" s="173"/>
      <c r="H52" s="173"/>
      <c r="I52" s="174"/>
      <c r="J52" s="174"/>
      <c r="K52" s="174"/>
      <c r="L52" s="174"/>
      <c r="M52" s="174"/>
      <c r="N52" s="174"/>
      <c r="O52" s="174"/>
      <c r="P52" s="175"/>
      <c r="Q52" s="176"/>
    </row>
    <row r="53" spans="1:17" x14ac:dyDescent="0.25">
      <c r="A53" s="182" t="s">
        <v>56</v>
      </c>
      <c r="B53" s="183"/>
      <c r="C53" s="183"/>
      <c r="D53" s="183"/>
      <c r="E53" s="183"/>
      <c r="F53" s="183"/>
      <c r="G53" s="183"/>
      <c r="H53" s="184"/>
      <c r="I53" s="174"/>
      <c r="J53" s="174"/>
      <c r="K53" s="174"/>
      <c r="L53" s="174"/>
      <c r="M53" s="174"/>
      <c r="N53" s="174"/>
      <c r="O53" s="174"/>
      <c r="P53" s="175"/>
      <c r="Q53" s="176"/>
    </row>
    <row r="54" spans="1:17" x14ac:dyDescent="0.25">
      <c r="A54" s="174"/>
      <c r="B54" s="174"/>
      <c r="C54" s="174"/>
      <c r="D54" s="174"/>
      <c r="E54" s="174"/>
      <c r="F54" s="174"/>
      <c r="G54" s="174"/>
      <c r="H54" s="174"/>
      <c r="I54" s="174"/>
      <c r="J54" s="174"/>
      <c r="K54" s="174"/>
      <c r="L54" s="174"/>
      <c r="M54" s="174"/>
      <c r="N54" s="174"/>
      <c r="O54" s="174"/>
      <c r="P54" s="175"/>
      <c r="Q54" s="176"/>
    </row>
    <row r="55" spans="1:17" x14ac:dyDescent="0.25">
      <c r="A55" s="173" t="s">
        <v>57</v>
      </c>
      <c r="B55" s="173"/>
      <c r="C55" s="173"/>
      <c r="D55" s="173"/>
      <c r="E55" s="173"/>
      <c r="F55" s="173"/>
      <c r="G55" s="173"/>
      <c r="H55" s="173"/>
      <c r="I55" s="174"/>
      <c r="J55" s="174"/>
      <c r="K55" s="174"/>
      <c r="L55" s="174"/>
      <c r="M55" s="174"/>
      <c r="N55" s="174"/>
      <c r="O55" s="174"/>
      <c r="P55" s="175"/>
      <c r="Q55" s="176"/>
    </row>
    <row r="56" spans="1:17" x14ac:dyDescent="0.25">
      <c r="A56" s="182" t="s">
        <v>56</v>
      </c>
      <c r="B56" s="183"/>
      <c r="C56" s="183"/>
      <c r="D56" s="183"/>
      <c r="E56" s="183"/>
      <c r="F56" s="183"/>
      <c r="G56" s="183"/>
      <c r="H56" s="184"/>
      <c r="I56" s="174"/>
      <c r="J56" s="174"/>
      <c r="K56" s="174"/>
      <c r="L56" s="174"/>
      <c r="M56" s="174"/>
      <c r="N56" s="174"/>
      <c r="O56" s="174"/>
      <c r="P56" s="175"/>
      <c r="Q56" s="176"/>
    </row>
    <row r="57" spans="1:17" x14ac:dyDescent="0.25">
      <c r="A57" s="40"/>
      <c r="B57" s="41"/>
      <c r="C57" s="41"/>
      <c r="D57" s="41"/>
      <c r="E57" s="41"/>
      <c r="F57" s="41"/>
      <c r="G57" s="41"/>
      <c r="H57" s="42"/>
      <c r="I57" s="174"/>
      <c r="J57" s="174"/>
      <c r="K57" s="174"/>
      <c r="L57" s="174"/>
      <c r="M57" s="174"/>
      <c r="N57" s="174"/>
      <c r="O57" s="174"/>
      <c r="P57" s="43"/>
      <c r="Q57" s="44"/>
    </row>
    <row r="58" spans="1:17" x14ac:dyDescent="0.25">
      <c r="A58" s="194" t="s">
        <v>58</v>
      </c>
      <c r="B58" s="195"/>
      <c r="C58" s="195"/>
      <c r="D58" s="195"/>
      <c r="E58" s="195"/>
      <c r="F58" s="195"/>
      <c r="G58" s="195"/>
      <c r="H58" s="196"/>
      <c r="I58" s="174"/>
      <c r="J58" s="174"/>
      <c r="K58" s="174"/>
      <c r="L58" s="174"/>
      <c r="M58" s="174"/>
      <c r="N58" s="174"/>
      <c r="O58" s="174"/>
      <c r="P58" s="175"/>
      <c r="Q58" s="176"/>
    </row>
    <row r="59" spans="1:17" x14ac:dyDescent="0.25">
      <c r="A59" s="185" t="s">
        <v>59</v>
      </c>
      <c r="B59" s="185"/>
      <c r="C59" s="185"/>
      <c r="D59" s="185"/>
      <c r="E59" s="185"/>
      <c r="F59" s="185"/>
      <c r="G59" s="185"/>
      <c r="H59" s="185"/>
      <c r="I59" s="185"/>
      <c r="J59" s="185"/>
      <c r="K59" s="185"/>
      <c r="L59" s="185"/>
      <c r="M59" s="185"/>
      <c r="N59" s="185"/>
      <c r="O59" s="185"/>
      <c r="P59" s="185"/>
      <c r="Q59" s="185"/>
    </row>
    <row r="60" spans="1:17" ht="15.75" x14ac:dyDescent="0.25">
      <c r="A60" s="186" t="s">
        <v>60</v>
      </c>
      <c r="B60" s="187"/>
      <c r="C60" s="187"/>
      <c r="D60" s="187"/>
      <c r="E60" s="187"/>
      <c r="F60" s="187"/>
      <c r="G60" s="187"/>
      <c r="H60" s="187"/>
      <c r="I60" s="187"/>
      <c r="J60" s="187"/>
      <c r="K60" s="187"/>
      <c r="L60" s="187"/>
      <c r="M60" s="187"/>
      <c r="N60" s="187"/>
      <c r="O60" s="187"/>
      <c r="P60" s="187"/>
      <c r="Q60" s="187"/>
    </row>
    <row r="61" spans="1:17" x14ac:dyDescent="0.25">
      <c r="A61" s="188" t="s">
        <v>61</v>
      </c>
      <c r="B61" s="188"/>
      <c r="C61" s="188"/>
      <c r="D61" s="188"/>
      <c r="E61" s="188"/>
      <c r="F61" s="188"/>
      <c r="G61" s="188"/>
      <c r="H61" s="188"/>
      <c r="I61" s="188"/>
      <c r="J61" s="188"/>
      <c r="K61" s="188"/>
      <c r="L61" s="189" t="s">
        <v>62</v>
      </c>
      <c r="M61" s="190"/>
      <c r="N61" s="190"/>
      <c r="O61" s="190"/>
      <c r="P61" s="190"/>
      <c r="Q61" s="191"/>
    </row>
    <row r="62" spans="1:17" x14ac:dyDescent="0.25">
      <c r="A62" s="192" t="s">
        <v>63</v>
      </c>
      <c r="B62" s="192"/>
      <c r="C62" s="192"/>
      <c r="D62" s="192"/>
      <c r="E62" s="192"/>
      <c r="F62" s="192"/>
      <c r="G62" s="192"/>
      <c r="H62" s="192"/>
      <c r="I62" s="192"/>
      <c r="J62" s="192"/>
      <c r="K62" s="192"/>
      <c r="L62" s="175"/>
      <c r="M62" s="193"/>
      <c r="N62" s="193"/>
      <c r="O62" s="193"/>
      <c r="P62" s="193"/>
      <c r="Q62" s="176"/>
    </row>
    <row r="63" spans="1:17" x14ac:dyDescent="0.25">
      <c r="A63" s="192" t="s">
        <v>64</v>
      </c>
      <c r="B63" s="192"/>
      <c r="C63" s="192"/>
      <c r="D63" s="192"/>
      <c r="E63" s="192"/>
      <c r="F63" s="192"/>
      <c r="G63" s="192"/>
      <c r="H63" s="192"/>
      <c r="I63" s="192"/>
      <c r="J63" s="192"/>
      <c r="K63" s="192"/>
      <c r="L63" s="175"/>
      <c r="M63" s="193"/>
      <c r="N63" s="193"/>
      <c r="O63" s="193"/>
      <c r="P63" s="193"/>
      <c r="Q63" s="176"/>
    </row>
    <row r="64" spans="1:17" x14ac:dyDescent="0.25">
      <c r="A64" s="192" t="s">
        <v>64</v>
      </c>
      <c r="B64" s="192"/>
      <c r="C64" s="192"/>
      <c r="D64" s="192"/>
      <c r="E64" s="192"/>
      <c r="F64" s="192"/>
      <c r="G64" s="192"/>
      <c r="H64" s="192"/>
      <c r="I64" s="192"/>
      <c r="J64" s="192"/>
      <c r="K64" s="192"/>
      <c r="L64" s="175"/>
      <c r="M64" s="193"/>
      <c r="N64" s="193"/>
      <c r="O64" s="193"/>
      <c r="P64" s="193"/>
      <c r="Q64" s="176"/>
    </row>
    <row r="65" spans="1:17" x14ac:dyDescent="0.25">
      <c r="A65" s="192" t="s">
        <v>64</v>
      </c>
      <c r="B65" s="192"/>
      <c r="C65" s="192"/>
      <c r="D65" s="192"/>
      <c r="E65" s="192"/>
      <c r="F65" s="192"/>
      <c r="G65" s="192"/>
      <c r="H65" s="192"/>
      <c r="I65" s="192"/>
      <c r="J65" s="192"/>
      <c r="K65" s="192"/>
      <c r="L65" s="175"/>
      <c r="M65" s="193"/>
      <c r="N65" s="193"/>
      <c r="O65" s="193"/>
      <c r="P65" s="193"/>
      <c r="Q65" s="176"/>
    </row>
    <row r="66" spans="1:17" x14ac:dyDescent="0.25">
      <c r="A66" s="197" t="s">
        <v>65</v>
      </c>
      <c r="B66" s="197"/>
      <c r="C66" s="197"/>
      <c r="D66" s="197"/>
      <c r="E66" s="197"/>
      <c r="F66" s="197"/>
      <c r="G66" s="197"/>
      <c r="H66" s="197"/>
      <c r="I66" s="197"/>
      <c r="J66" s="197"/>
      <c r="K66" s="197"/>
      <c r="L66" s="175"/>
      <c r="M66" s="193"/>
      <c r="N66" s="193"/>
      <c r="O66" s="193"/>
      <c r="P66" s="193"/>
      <c r="Q66" s="176"/>
    </row>
    <row r="67" spans="1:17" x14ac:dyDescent="0.25">
      <c r="A67" s="192" t="s">
        <v>66</v>
      </c>
      <c r="B67" s="192"/>
      <c r="C67" s="192"/>
      <c r="D67" s="192"/>
      <c r="E67" s="192"/>
      <c r="F67" s="192"/>
      <c r="G67" s="192"/>
      <c r="H67" s="192"/>
      <c r="I67" s="192"/>
      <c r="J67" s="192"/>
      <c r="K67" s="192"/>
      <c r="L67" s="43"/>
      <c r="M67" s="45"/>
      <c r="N67" s="45"/>
      <c r="O67" s="45"/>
      <c r="P67" s="45"/>
      <c r="Q67" s="45"/>
    </row>
    <row r="68" spans="1:17" x14ac:dyDescent="0.25">
      <c r="A68" s="198" t="s">
        <v>67</v>
      </c>
      <c r="B68" s="198"/>
      <c r="C68" s="198"/>
      <c r="D68" s="198"/>
      <c r="E68" s="198"/>
      <c r="F68" s="198"/>
      <c r="G68" s="198"/>
      <c r="H68" s="198"/>
      <c r="I68" s="198"/>
      <c r="J68" s="198"/>
      <c r="K68" s="198"/>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FF00"/>
    <pageSetUpPr fitToPage="1"/>
  </sheetPr>
  <dimension ref="A1:V288"/>
  <sheetViews>
    <sheetView showGridLines="0" tabSelected="1" zoomScaleNormal="100" workbookViewId="0">
      <selection activeCell="G1" sqref="G1"/>
    </sheetView>
  </sheetViews>
  <sheetFormatPr baseColWidth="10" defaultColWidth="11.42578125" defaultRowHeight="12.75" x14ac:dyDescent="0.2"/>
  <cols>
    <col min="1" max="1" width="11.42578125" style="48"/>
    <col min="2" max="2" width="74.7109375" style="48" customWidth="1"/>
    <col min="3" max="3" width="22.7109375" style="48" customWidth="1"/>
    <col min="4" max="4" width="19.7109375" style="48" customWidth="1"/>
    <col min="5" max="5" width="16.7109375" style="48" customWidth="1"/>
    <col min="6" max="6" width="15.140625" style="46" customWidth="1"/>
    <col min="7" max="15" width="11.42578125" style="46"/>
    <col min="16" max="16384" width="11.42578125" style="48"/>
  </cols>
  <sheetData>
    <row r="1" spans="1:22" s="46" customFormat="1" ht="114.75" customHeight="1" x14ac:dyDescent="0.2">
      <c r="B1" s="202" t="s">
        <v>140</v>
      </c>
      <c r="C1" s="202"/>
      <c r="D1" s="202"/>
      <c r="E1" s="68">
        <v>44131</v>
      </c>
    </row>
    <row r="2" spans="1:22" s="84" customFormat="1" ht="34.5" customHeight="1" x14ac:dyDescent="0.25">
      <c r="B2" s="203" t="s">
        <v>175</v>
      </c>
      <c r="C2" s="203"/>
      <c r="D2" s="203"/>
      <c r="E2" s="203"/>
      <c r="G2" s="83"/>
      <c r="H2" s="18"/>
      <c r="I2" s="18"/>
      <c r="J2" s="18"/>
      <c r="K2" s="18"/>
      <c r="L2" s="18"/>
      <c r="M2" s="18"/>
      <c r="N2" s="18"/>
      <c r="O2" s="18"/>
      <c r="P2" s="18"/>
      <c r="Q2" s="18"/>
      <c r="R2" s="18"/>
      <c r="S2" s="18"/>
      <c r="T2" s="18"/>
      <c r="U2" s="18"/>
      <c r="V2" s="18"/>
    </row>
    <row r="3" spans="1:22" s="46" customFormat="1" ht="25.5" customHeight="1" x14ac:dyDescent="0.2">
      <c r="B3" s="203" t="s">
        <v>172</v>
      </c>
      <c r="C3" s="203"/>
      <c r="D3" s="203"/>
      <c r="E3" s="203"/>
    </row>
    <row r="4" spans="1:22" s="46" customFormat="1" ht="75.75" customHeight="1" x14ac:dyDescent="0.2">
      <c r="B4" s="203" t="s">
        <v>187</v>
      </c>
      <c r="C4" s="203"/>
      <c r="D4" s="203"/>
      <c r="E4" s="203"/>
    </row>
    <row r="5" spans="1:22" s="71" customFormat="1" ht="39.950000000000003" customHeight="1" x14ac:dyDescent="0.2">
      <c r="A5" s="201" t="s">
        <v>184</v>
      </c>
      <c r="B5" s="201" t="s">
        <v>176</v>
      </c>
      <c r="C5" s="201"/>
      <c r="D5" s="201"/>
      <c r="E5" s="201"/>
    </row>
    <row r="6" spans="1:22" s="46" customFormat="1" x14ac:dyDescent="0.2">
      <c r="B6" s="81"/>
      <c r="C6" s="82"/>
      <c r="D6" s="82"/>
      <c r="E6" s="82"/>
    </row>
    <row r="7" spans="1:22" s="46" customFormat="1" ht="15" x14ac:dyDescent="0.2">
      <c r="B7" s="95" t="s">
        <v>142</v>
      </c>
      <c r="E7" s="70"/>
    </row>
    <row r="8" spans="1:22" s="46" customFormat="1" ht="15" x14ac:dyDescent="0.2">
      <c r="B8" s="95" t="s">
        <v>143</v>
      </c>
      <c r="C8" s="70"/>
      <c r="D8" s="70"/>
      <c r="E8" s="70"/>
    </row>
    <row r="9" spans="1:22" s="46" customFormat="1" ht="15" x14ac:dyDescent="0.2">
      <c r="B9" s="95" t="s">
        <v>145</v>
      </c>
      <c r="C9" s="70"/>
      <c r="D9" s="70"/>
      <c r="E9" s="70"/>
    </row>
    <row r="10" spans="1:22" s="46" customFormat="1" ht="15" x14ac:dyDescent="0.2">
      <c r="B10" s="95" t="s">
        <v>144</v>
      </c>
      <c r="C10" s="70"/>
      <c r="D10" s="70"/>
      <c r="E10" s="70"/>
    </row>
    <row r="11" spans="1:22" s="46" customFormat="1" ht="15" x14ac:dyDescent="0.2">
      <c r="B11" s="95" t="s">
        <v>148</v>
      </c>
      <c r="C11" s="70"/>
      <c r="D11" s="70"/>
      <c r="E11" s="70"/>
    </row>
    <row r="12" spans="1:22" s="46" customFormat="1" ht="15" x14ac:dyDescent="0.2">
      <c r="B12" s="95" t="s">
        <v>149</v>
      </c>
      <c r="C12" s="70"/>
      <c r="D12" s="70"/>
      <c r="E12" s="70"/>
    </row>
    <row r="13" spans="1:22" s="46" customFormat="1" ht="15" x14ac:dyDescent="0.2">
      <c r="B13" s="95" t="s">
        <v>153</v>
      </c>
      <c r="C13" s="70"/>
      <c r="D13" s="70"/>
      <c r="E13" s="70"/>
    </row>
    <row r="14" spans="1:22" s="46" customFormat="1" x14ac:dyDescent="0.2">
      <c r="B14" s="81"/>
      <c r="C14" s="82"/>
      <c r="D14" s="82"/>
      <c r="E14" s="82"/>
    </row>
    <row r="15" spans="1:22" s="46" customFormat="1" ht="39.950000000000003" customHeight="1" x14ac:dyDescent="0.2">
      <c r="A15" s="201" t="s">
        <v>173</v>
      </c>
      <c r="B15" s="201"/>
      <c r="C15" s="201"/>
      <c r="D15" s="201"/>
      <c r="E15" s="201"/>
    </row>
    <row r="16" spans="1:22" s="47" customFormat="1" ht="35.1" customHeight="1" x14ac:dyDescent="0.25">
      <c r="A16" s="200" t="s">
        <v>174</v>
      </c>
      <c r="B16" s="200"/>
      <c r="C16" s="200"/>
      <c r="D16" s="200"/>
      <c r="E16" s="200"/>
    </row>
    <row r="17" spans="1:15" s="50" customFormat="1" ht="25.5" x14ac:dyDescent="0.25">
      <c r="B17" s="55" t="s">
        <v>141</v>
      </c>
      <c r="C17" s="55" t="s">
        <v>131</v>
      </c>
      <c r="D17" s="55" t="s">
        <v>132</v>
      </c>
      <c r="E17" s="54" t="s">
        <v>73</v>
      </c>
      <c r="F17" s="47"/>
      <c r="G17" s="47"/>
      <c r="H17" s="47"/>
      <c r="I17" s="47"/>
      <c r="J17" s="47"/>
      <c r="K17" s="47"/>
      <c r="L17" s="47"/>
      <c r="M17" s="47"/>
      <c r="N17" s="47"/>
      <c r="O17" s="47"/>
    </row>
    <row r="18" spans="1:15" ht="18" customHeight="1" x14ac:dyDescent="0.2">
      <c r="B18" s="60" t="s">
        <v>86</v>
      </c>
      <c r="C18" s="51" t="s">
        <v>133</v>
      </c>
      <c r="D18" s="51"/>
      <c r="E18" s="52">
        <v>0</v>
      </c>
    </row>
    <row r="19" spans="1:15" ht="18" customHeight="1" thickBot="1" x14ac:dyDescent="0.25">
      <c r="B19" s="56" t="s">
        <v>139</v>
      </c>
      <c r="C19" s="51" t="s">
        <v>133</v>
      </c>
      <c r="D19" s="51"/>
      <c r="E19" s="52">
        <v>0</v>
      </c>
    </row>
    <row r="20" spans="1:15" s="50" customFormat="1" ht="18" customHeight="1" thickBot="1" x14ac:dyDescent="0.3">
      <c r="A20" s="90" t="s">
        <v>183</v>
      </c>
      <c r="B20" s="94"/>
      <c r="C20" s="94"/>
      <c r="D20" s="91" t="s">
        <v>177</v>
      </c>
      <c r="E20" s="92">
        <f>SUM(E18:E19)</f>
        <v>0</v>
      </c>
      <c r="F20" s="47"/>
      <c r="G20" s="47"/>
      <c r="H20" s="47"/>
      <c r="I20" s="47"/>
      <c r="J20" s="47"/>
      <c r="K20" s="47"/>
      <c r="L20" s="47"/>
      <c r="M20" s="47"/>
      <c r="N20" s="47"/>
      <c r="O20" s="47"/>
    </row>
    <row r="21" spans="1:15" ht="18" customHeight="1" x14ac:dyDescent="0.2">
      <c r="B21" s="61" t="s">
        <v>80</v>
      </c>
      <c r="C21" s="51" t="s">
        <v>133</v>
      </c>
      <c r="D21" s="51"/>
      <c r="E21" s="52">
        <v>0</v>
      </c>
    </row>
    <row r="22" spans="1:15" ht="18" customHeight="1" x14ac:dyDescent="0.2">
      <c r="B22" s="61" t="s">
        <v>88</v>
      </c>
      <c r="C22" s="51" t="s">
        <v>133</v>
      </c>
      <c r="D22" s="51"/>
      <c r="E22" s="52">
        <v>0</v>
      </c>
    </row>
    <row r="23" spans="1:15" ht="18" customHeight="1" x14ac:dyDescent="0.2">
      <c r="B23" s="60" t="s">
        <v>160</v>
      </c>
      <c r="C23" s="51" t="s">
        <v>133</v>
      </c>
      <c r="D23" s="51"/>
      <c r="E23" s="52">
        <v>0</v>
      </c>
    </row>
    <row r="24" spans="1:15" ht="18" customHeight="1" thickBot="1" x14ac:dyDescent="0.25">
      <c r="B24" s="56" t="s">
        <v>139</v>
      </c>
      <c r="C24" s="51" t="s">
        <v>133</v>
      </c>
      <c r="D24" s="51"/>
      <c r="E24" s="52">
        <v>0</v>
      </c>
    </row>
    <row r="25" spans="1:15" ht="18" customHeight="1" thickBot="1" x14ac:dyDescent="0.25">
      <c r="A25" s="90" t="s">
        <v>183</v>
      </c>
      <c r="B25" s="58"/>
      <c r="C25" s="58"/>
      <c r="D25" s="59" t="s">
        <v>178</v>
      </c>
      <c r="E25" s="62">
        <f>SUM(E21:E24)</f>
        <v>0</v>
      </c>
    </row>
    <row r="26" spans="1:15" ht="18" customHeight="1" x14ac:dyDescent="0.2">
      <c r="B26" s="61" t="s">
        <v>89</v>
      </c>
      <c r="C26" s="51" t="s">
        <v>133</v>
      </c>
      <c r="D26" s="51"/>
      <c r="E26" s="52">
        <v>0</v>
      </c>
    </row>
    <row r="27" spans="1:15" ht="18" customHeight="1" x14ac:dyDescent="0.2">
      <c r="B27" s="60" t="s">
        <v>90</v>
      </c>
      <c r="C27" s="51" t="s">
        <v>133</v>
      </c>
      <c r="D27" s="51"/>
      <c r="E27" s="52">
        <v>0</v>
      </c>
    </row>
    <row r="28" spans="1:15" ht="18" customHeight="1" x14ac:dyDescent="0.2">
      <c r="B28" s="60" t="s">
        <v>72</v>
      </c>
      <c r="C28" s="51" t="s">
        <v>133</v>
      </c>
      <c r="D28" s="51"/>
      <c r="E28" s="52">
        <v>0</v>
      </c>
    </row>
    <row r="29" spans="1:15" ht="18" customHeight="1" x14ac:dyDescent="0.2">
      <c r="B29" s="60" t="s">
        <v>91</v>
      </c>
      <c r="C29" s="51" t="s">
        <v>133</v>
      </c>
      <c r="D29" s="51"/>
      <c r="E29" s="52">
        <v>0</v>
      </c>
    </row>
    <row r="30" spans="1:15" ht="18" customHeight="1" x14ac:dyDescent="0.2">
      <c r="B30" s="60" t="s">
        <v>92</v>
      </c>
      <c r="C30" s="51" t="s">
        <v>133</v>
      </c>
      <c r="D30" s="51"/>
      <c r="E30" s="52">
        <v>0</v>
      </c>
    </row>
    <row r="31" spans="1:15" ht="18" customHeight="1" x14ac:dyDescent="0.2">
      <c r="B31" s="60" t="s">
        <v>93</v>
      </c>
      <c r="C31" s="51" t="s">
        <v>133</v>
      </c>
      <c r="D31" s="51"/>
      <c r="E31" s="52">
        <v>0</v>
      </c>
    </row>
    <row r="32" spans="1:15" ht="18" customHeight="1" x14ac:dyDescent="0.2">
      <c r="B32" s="60" t="s">
        <v>94</v>
      </c>
      <c r="C32" s="51" t="s">
        <v>133</v>
      </c>
      <c r="D32" s="51"/>
      <c r="E32" s="52">
        <v>0</v>
      </c>
    </row>
    <row r="33" spans="1:21" ht="18" customHeight="1" x14ac:dyDescent="0.2">
      <c r="B33" s="60" t="s">
        <v>95</v>
      </c>
      <c r="C33" s="51" t="s">
        <v>133</v>
      </c>
      <c r="D33" s="51"/>
      <c r="E33" s="52">
        <v>0</v>
      </c>
    </row>
    <row r="34" spans="1:21" ht="18" customHeight="1" x14ac:dyDescent="0.2">
      <c r="B34" s="60" t="s">
        <v>96</v>
      </c>
      <c r="C34" s="51" t="s">
        <v>133</v>
      </c>
      <c r="D34" s="51"/>
      <c r="E34" s="52">
        <v>0</v>
      </c>
    </row>
    <row r="35" spans="1:21" ht="18" customHeight="1" x14ac:dyDescent="0.2">
      <c r="B35" s="60" t="s">
        <v>97</v>
      </c>
      <c r="C35" s="51" t="s">
        <v>133</v>
      </c>
      <c r="D35" s="51"/>
      <c r="E35" s="52">
        <v>0</v>
      </c>
    </row>
    <row r="36" spans="1:21" ht="18" customHeight="1" thickBot="1" x14ac:dyDescent="0.25">
      <c r="B36" s="56" t="s">
        <v>139</v>
      </c>
      <c r="C36" s="51" t="s">
        <v>133</v>
      </c>
      <c r="D36" s="51"/>
      <c r="E36" s="52">
        <v>0</v>
      </c>
    </row>
    <row r="37" spans="1:21" ht="18" customHeight="1" thickBot="1" x14ac:dyDescent="0.25">
      <c r="A37" s="90" t="s">
        <v>183</v>
      </c>
      <c r="B37" s="58"/>
      <c r="C37" s="58"/>
      <c r="D37" s="59" t="s">
        <v>180</v>
      </c>
      <c r="E37" s="62">
        <f>SUM(E26:E36)</f>
        <v>0</v>
      </c>
    </row>
    <row r="38" spans="1:21" ht="18" customHeight="1" x14ac:dyDescent="0.2">
      <c r="B38" s="60" t="s">
        <v>128</v>
      </c>
      <c r="C38" s="57"/>
      <c r="D38" s="57"/>
      <c r="E38" s="52">
        <v>0</v>
      </c>
    </row>
    <row r="39" spans="1:21" ht="18" customHeight="1" x14ac:dyDescent="0.2">
      <c r="B39" s="60" t="s">
        <v>130</v>
      </c>
      <c r="C39" s="57"/>
      <c r="D39" s="57"/>
      <c r="E39" s="52">
        <v>0</v>
      </c>
    </row>
    <row r="40" spans="1:21" ht="18" customHeight="1" thickBot="1" x14ac:dyDescent="0.25">
      <c r="B40" s="56" t="s">
        <v>139</v>
      </c>
      <c r="C40" s="57"/>
      <c r="D40" s="57"/>
      <c r="E40" s="52">
        <v>0</v>
      </c>
    </row>
    <row r="41" spans="1:21" ht="18" customHeight="1" thickBot="1" x14ac:dyDescent="0.25">
      <c r="A41" s="90" t="s">
        <v>183</v>
      </c>
      <c r="B41" s="58"/>
      <c r="C41" s="58"/>
      <c r="D41" s="59" t="s">
        <v>181</v>
      </c>
      <c r="E41" s="62">
        <f>SUM(E38:E40)</f>
        <v>0</v>
      </c>
    </row>
    <row r="42" spans="1:21" ht="18" customHeight="1" x14ac:dyDescent="0.2">
      <c r="B42" s="72"/>
      <c r="C42" s="72"/>
      <c r="D42" s="72"/>
      <c r="E42" s="72"/>
      <c r="F42" s="48"/>
    </row>
    <row r="43" spans="1:21" s="47" customFormat="1" ht="35.1" customHeight="1" x14ac:dyDescent="0.25">
      <c r="A43" s="200" t="s">
        <v>161</v>
      </c>
      <c r="B43" s="200"/>
      <c r="C43" s="200"/>
      <c r="D43" s="200"/>
      <c r="E43" s="200"/>
    </row>
    <row r="44" spans="1:21" s="50" customFormat="1" ht="63.75" x14ac:dyDescent="0.25">
      <c r="B44" s="55" t="s">
        <v>141</v>
      </c>
      <c r="C44" s="55" t="s">
        <v>162</v>
      </c>
      <c r="D44" s="55" t="s">
        <v>163</v>
      </c>
      <c r="E44" s="55" t="s">
        <v>164</v>
      </c>
      <c r="F44" s="47"/>
      <c r="G44" s="49"/>
      <c r="H44" s="47"/>
      <c r="I44" s="47"/>
      <c r="J44" s="47"/>
      <c r="K44" s="47"/>
      <c r="L44" s="47"/>
      <c r="M44" s="47"/>
      <c r="N44" s="47"/>
      <c r="O44" s="47"/>
      <c r="P44" s="47"/>
      <c r="Q44" s="47"/>
      <c r="R44" s="47"/>
      <c r="S44" s="47"/>
      <c r="T44" s="47"/>
      <c r="U44" s="47"/>
    </row>
    <row r="45" spans="1:21" s="50" customFormat="1" ht="18" customHeight="1" x14ac:dyDescent="0.25">
      <c r="B45" s="85" t="s">
        <v>165</v>
      </c>
      <c r="C45" s="86"/>
      <c r="D45" s="87">
        <v>0</v>
      </c>
      <c r="E45" s="87">
        <v>0</v>
      </c>
      <c r="F45" s="47"/>
      <c r="G45" s="49"/>
      <c r="H45" s="47"/>
      <c r="I45" s="47"/>
      <c r="J45" s="47"/>
      <c r="K45" s="47"/>
      <c r="L45" s="47"/>
      <c r="M45" s="47"/>
      <c r="N45" s="47"/>
      <c r="O45" s="47"/>
      <c r="P45" s="47"/>
      <c r="Q45" s="47"/>
      <c r="R45" s="47"/>
      <c r="S45" s="47"/>
      <c r="T45" s="47"/>
      <c r="U45" s="47"/>
    </row>
    <row r="46" spans="1:21" s="50" customFormat="1" ht="18" customHeight="1" x14ac:dyDescent="0.25">
      <c r="B46" s="85" t="s">
        <v>166</v>
      </c>
      <c r="C46" s="86"/>
      <c r="D46" s="87">
        <v>0</v>
      </c>
      <c r="E46" s="87">
        <v>0</v>
      </c>
      <c r="F46" s="47"/>
      <c r="G46" s="49"/>
      <c r="H46" s="47"/>
      <c r="I46" s="47"/>
      <c r="J46" s="47"/>
      <c r="K46" s="47"/>
      <c r="L46" s="47"/>
      <c r="M46" s="47"/>
      <c r="N46" s="47"/>
      <c r="O46" s="47"/>
      <c r="P46" s="47"/>
      <c r="Q46" s="47"/>
      <c r="R46" s="47"/>
      <c r="S46" s="47"/>
      <c r="T46" s="47"/>
      <c r="U46" s="47"/>
    </row>
    <row r="47" spans="1:21" s="50" customFormat="1" ht="18" customHeight="1" x14ac:dyDescent="0.25">
      <c r="B47" s="85" t="s">
        <v>167</v>
      </c>
      <c r="C47" s="86"/>
      <c r="D47" s="87">
        <v>0</v>
      </c>
      <c r="E47" s="87">
        <v>0</v>
      </c>
      <c r="F47" s="47"/>
      <c r="G47" s="49"/>
      <c r="H47" s="47"/>
      <c r="I47" s="47"/>
      <c r="J47" s="47"/>
      <c r="K47" s="47"/>
      <c r="L47" s="47"/>
      <c r="M47" s="47"/>
      <c r="N47" s="47"/>
      <c r="O47" s="47"/>
      <c r="P47" s="47"/>
      <c r="Q47" s="47"/>
      <c r="R47" s="47"/>
      <c r="S47" s="47"/>
      <c r="T47" s="47"/>
      <c r="U47" s="47"/>
    </row>
    <row r="48" spans="1:21" s="50" customFormat="1" ht="18" customHeight="1" x14ac:dyDescent="0.25">
      <c r="B48" s="88" t="s">
        <v>129</v>
      </c>
      <c r="C48" s="86"/>
      <c r="D48" s="87">
        <v>0</v>
      </c>
      <c r="E48" s="87">
        <v>0</v>
      </c>
      <c r="F48" s="47"/>
      <c r="G48" s="49"/>
      <c r="H48" s="47"/>
      <c r="I48" s="47"/>
      <c r="J48" s="47"/>
      <c r="K48" s="47"/>
      <c r="L48" s="47"/>
      <c r="M48" s="47"/>
      <c r="N48" s="47"/>
      <c r="O48" s="47"/>
      <c r="P48" s="47"/>
      <c r="Q48" s="47"/>
      <c r="R48" s="47"/>
      <c r="S48" s="47"/>
      <c r="T48" s="47"/>
      <c r="U48" s="47"/>
    </row>
    <row r="49" spans="1:21" s="50" customFormat="1" ht="18" customHeight="1" thickBot="1" x14ac:dyDescent="0.3">
      <c r="B49" s="89" t="s">
        <v>139</v>
      </c>
      <c r="C49" s="86"/>
      <c r="D49" s="87">
        <v>0</v>
      </c>
      <c r="E49" s="87">
        <v>0</v>
      </c>
      <c r="F49" s="47"/>
      <c r="G49" s="49"/>
      <c r="H49" s="47"/>
      <c r="I49" s="47"/>
      <c r="J49" s="47"/>
      <c r="K49" s="47"/>
      <c r="L49" s="47"/>
      <c r="M49" s="47"/>
      <c r="N49" s="47"/>
      <c r="O49" s="47"/>
      <c r="P49" s="47"/>
      <c r="Q49" s="47"/>
      <c r="R49" s="47"/>
      <c r="S49" s="47"/>
      <c r="T49" s="47"/>
      <c r="U49" s="47"/>
    </row>
    <row r="50" spans="1:21" s="50" customFormat="1" ht="18" customHeight="1" thickBot="1" x14ac:dyDescent="0.25">
      <c r="A50" s="90" t="s">
        <v>183</v>
      </c>
      <c r="B50" s="58"/>
      <c r="C50" s="90"/>
      <c r="D50" s="91" t="s">
        <v>182</v>
      </c>
      <c r="E50" s="92">
        <f>SUM(E45:E49)</f>
        <v>0</v>
      </c>
      <c r="F50" s="93"/>
      <c r="H50" s="47"/>
      <c r="I50" s="47"/>
      <c r="J50" s="47"/>
      <c r="K50" s="47"/>
      <c r="L50" s="47"/>
      <c r="M50" s="47"/>
      <c r="N50" s="47"/>
      <c r="O50" s="47"/>
      <c r="P50" s="47"/>
      <c r="Q50" s="47"/>
      <c r="R50" s="47"/>
      <c r="S50" s="47"/>
      <c r="T50" s="47"/>
      <c r="U50" s="47"/>
    </row>
    <row r="51" spans="1:21" s="79" customFormat="1" ht="35.1" customHeight="1" thickBot="1" x14ac:dyDescent="0.25">
      <c r="B51" s="199" t="s">
        <v>170</v>
      </c>
      <c r="C51" s="199"/>
      <c r="D51" s="199"/>
      <c r="E51" s="199"/>
    </row>
    <row r="52" spans="1:21" s="79" customFormat="1" ht="15" thickBot="1" x14ac:dyDescent="0.25">
      <c r="A52" s="90" t="s">
        <v>183</v>
      </c>
      <c r="B52" s="58"/>
      <c r="C52" s="58"/>
      <c r="D52" s="59" t="s">
        <v>185</v>
      </c>
      <c r="E52" s="62">
        <v>0</v>
      </c>
    </row>
    <row r="53" spans="1:21" ht="35.1" customHeight="1" x14ac:dyDescent="0.2">
      <c r="B53" s="46"/>
      <c r="C53" s="46"/>
      <c r="D53" s="46"/>
      <c r="E53" s="46"/>
      <c r="F53" s="97" t="s">
        <v>179</v>
      </c>
    </row>
    <row r="54" spans="1:21" s="46" customFormat="1" ht="39.950000000000003" customHeight="1" x14ac:dyDescent="0.2">
      <c r="A54" s="201" t="s">
        <v>143</v>
      </c>
      <c r="B54" s="201"/>
      <c r="C54" s="201"/>
      <c r="D54" s="201"/>
      <c r="E54" s="201"/>
    </row>
    <row r="55" spans="1:21" s="47" customFormat="1" ht="35.1" customHeight="1" x14ac:dyDescent="0.25">
      <c r="A55" s="200" t="s">
        <v>174</v>
      </c>
      <c r="B55" s="200"/>
      <c r="C55" s="200"/>
      <c r="D55" s="200"/>
      <c r="E55" s="200"/>
    </row>
    <row r="56" spans="1:21" s="50" customFormat="1" ht="25.5" x14ac:dyDescent="0.25">
      <c r="B56" s="55" t="s">
        <v>141</v>
      </c>
      <c r="C56" s="55" t="s">
        <v>131</v>
      </c>
      <c r="D56" s="55" t="s">
        <v>132</v>
      </c>
      <c r="E56" s="54" t="s">
        <v>73</v>
      </c>
      <c r="F56" s="47"/>
      <c r="G56" s="47"/>
      <c r="H56" s="47"/>
      <c r="I56" s="47"/>
      <c r="J56" s="47"/>
      <c r="K56" s="47"/>
      <c r="L56" s="47"/>
      <c r="M56" s="47"/>
      <c r="N56" s="47"/>
      <c r="O56" s="47"/>
    </row>
    <row r="57" spans="1:21" ht="18" customHeight="1" x14ac:dyDescent="0.2">
      <c r="B57" s="60" t="s">
        <v>86</v>
      </c>
      <c r="C57" s="51" t="s">
        <v>133</v>
      </c>
      <c r="D57" s="51"/>
      <c r="E57" s="52">
        <v>0</v>
      </c>
    </row>
    <row r="58" spans="1:21" ht="18" customHeight="1" thickBot="1" x14ac:dyDescent="0.25">
      <c r="B58" s="56" t="s">
        <v>139</v>
      </c>
      <c r="C58" s="51" t="s">
        <v>133</v>
      </c>
      <c r="D58" s="51"/>
      <c r="E58" s="52">
        <v>0</v>
      </c>
    </row>
    <row r="59" spans="1:21" ht="18" customHeight="1" thickBot="1" x14ac:dyDescent="0.25">
      <c r="A59" s="90" t="s">
        <v>183</v>
      </c>
      <c r="B59" s="90"/>
      <c r="C59" s="58"/>
      <c r="D59" s="91" t="s">
        <v>177</v>
      </c>
      <c r="E59" s="62">
        <f>SUM(E57:E58)</f>
        <v>0</v>
      </c>
    </row>
    <row r="60" spans="1:21" ht="18" customHeight="1" x14ac:dyDescent="0.2">
      <c r="B60" s="60" t="s">
        <v>80</v>
      </c>
      <c r="C60" s="51" t="s">
        <v>133</v>
      </c>
      <c r="D60" s="51"/>
      <c r="E60" s="52">
        <v>0</v>
      </c>
    </row>
    <row r="61" spans="1:21" ht="18" customHeight="1" thickBot="1" x14ac:dyDescent="0.25">
      <c r="B61" s="56" t="s">
        <v>139</v>
      </c>
      <c r="C61" s="51" t="s">
        <v>133</v>
      </c>
      <c r="D61" s="51"/>
      <c r="E61" s="52">
        <v>0</v>
      </c>
    </row>
    <row r="62" spans="1:21" ht="18" customHeight="1" thickBot="1" x14ac:dyDescent="0.25">
      <c r="A62" s="90" t="s">
        <v>183</v>
      </c>
      <c r="B62" s="96"/>
      <c r="C62" s="58"/>
      <c r="D62" s="59" t="s">
        <v>178</v>
      </c>
      <c r="E62" s="62">
        <f>SUM(E58:E60)</f>
        <v>0</v>
      </c>
    </row>
    <row r="63" spans="1:21" ht="18" customHeight="1" x14ac:dyDescent="0.2">
      <c r="B63" s="60" t="s">
        <v>79</v>
      </c>
      <c r="C63" s="51" t="s">
        <v>133</v>
      </c>
      <c r="D63" s="51"/>
      <c r="E63" s="52">
        <v>0</v>
      </c>
    </row>
    <row r="64" spans="1:21" ht="18" customHeight="1" x14ac:dyDescent="0.2">
      <c r="B64" s="60" t="s">
        <v>78</v>
      </c>
      <c r="C64" s="51" t="s">
        <v>133</v>
      </c>
      <c r="D64" s="51"/>
      <c r="E64" s="52">
        <v>0</v>
      </c>
    </row>
    <row r="65" spans="1:21" ht="18" customHeight="1" x14ac:dyDescent="0.2">
      <c r="B65" s="60" t="s">
        <v>171</v>
      </c>
      <c r="C65" s="51" t="s">
        <v>133</v>
      </c>
      <c r="D65" s="51"/>
      <c r="E65" s="52">
        <v>0</v>
      </c>
    </row>
    <row r="66" spans="1:21" ht="18" customHeight="1" x14ac:dyDescent="0.2">
      <c r="B66" s="60" t="s">
        <v>74</v>
      </c>
      <c r="C66" s="51" t="s">
        <v>133</v>
      </c>
      <c r="D66" s="51"/>
      <c r="E66" s="52">
        <v>0</v>
      </c>
    </row>
    <row r="67" spans="1:21" ht="18" customHeight="1" x14ac:dyDescent="0.2">
      <c r="B67" s="60" t="s">
        <v>75</v>
      </c>
      <c r="C67" s="51" t="s">
        <v>133</v>
      </c>
      <c r="D67" s="51"/>
      <c r="E67" s="52">
        <v>0</v>
      </c>
    </row>
    <row r="68" spans="1:21" ht="18" customHeight="1" thickBot="1" x14ac:dyDescent="0.25">
      <c r="B68" s="56" t="s">
        <v>139</v>
      </c>
      <c r="C68" s="51" t="s">
        <v>133</v>
      </c>
      <c r="D68" s="51"/>
      <c r="E68" s="52">
        <v>0</v>
      </c>
    </row>
    <row r="69" spans="1:21" ht="18" customHeight="1" thickBot="1" x14ac:dyDescent="0.25">
      <c r="A69" s="90" t="s">
        <v>183</v>
      </c>
      <c r="B69" s="96"/>
      <c r="C69" s="58"/>
      <c r="D69" s="59" t="s">
        <v>180</v>
      </c>
      <c r="E69" s="62">
        <f>SUM(E59:E68)</f>
        <v>0</v>
      </c>
    </row>
    <row r="70" spans="1:21" ht="18" customHeight="1" x14ac:dyDescent="0.2">
      <c r="B70" s="60" t="s">
        <v>128</v>
      </c>
      <c r="C70" s="57"/>
      <c r="D70" s="57"/>
      <c r="E70" s="52">
        <v>0</v>
      </c>
    </row>
    <row r="71" spans="1:21" ht="18" customHeight="1" x14ac:dyDescent="0.2">
      <c r="B71" s="60" t="s">
        <v>130</v>
      </c>
      <c r="C71" s="57"/>
      <c r="D71" s="57"/>
      <c r="E71" s="52">
        <v>0</v>
      </c>
    </row>
    <row r="72" spans="1:21" ht="18" customHeight="1" thickBot="1" x14ac:dyDescent="0.25">
      <c r="B72" s="56" t="s">
        <v>139</v>
      </c>
      <c r="C72" s="57"/>
      <c r="D72" s="57"/>
      <c r="E72" s="52">
        <v>0</v>
      </c>
    </row>
    <row r="73" spans="1:21" ht="18" customHeight="1" thickBot="1" x14ac:dyDescent="0.25">
      <c r="A73" s="90" t="s">
        <v>183</v>
      </c>
      <c r="B73" s="96"/>
      <c r="C73" s="58"/>
      <c r="D73" s="59" t="s">
        <v>146</v>
      </c>
      <c r="E73" s="62">
        <f>SUM(E70:E72)</f>
        <v>0</v>
      </c>
    </row>
    <row r="74" spans="1:21" ht="18" customHeight="1" x14ac:dyDescent="0.2">
      <c r="B74" s="72"/>
      <c r="C74" s="72"/>
      <c r="D74" s="72"/>
      <c r="E74" s="72"/>
      <c r="F74" s="48"/>
    </row>
    <row r="75" spans="1:21" s="47" customFormat="1" ht="35.1" customHeight="1" x14ac:dyDescent="0.25">
      <c r="A75" s="200" t="s">
        <v>161</v>
      </c>
      <c r="B75" s="200"/>
      <c r="C75" s="200"/>
      <c r="D75" s="200"/>
      <c r="E75" s="200"/>
    </row>
    <row r="76" spans="1:21" s="50" customFormat="1" ht="63.75" x14ac:dyDescent="0.25">
      <c r="B76" s="55" t="s">
        <v>141</v>
      </c>
      <c r="C76" s="55" t="s">
        <v>162</v>
      </c>
      <c r="D76" s="55" t="s">
        <v>163</v>
      </c>
      <c r="E76" s="55" t="s">
        <v>164</v>
      </c>
      <c r="F76" s="47"/>
      <c r="G76" s="49"/>
      <c r="H76" s="47"/>
      <c r="I76" s="47"/>
      <c r="J76" s="47"/>
      <c r="K76" s="47"/>
      <c r="L76" s="47"/>
      <c r="M76" s="47"/>
      <c r="N76" s="47"/>
      <c r="O76" s="47"/>
      <c r="P76" s="47"/>
      <c r="Q76" s="47"/>
      <c r="R76" s="47"/>
      <c r="S76" s="47"/>
      <c r="T76" s="47"/>
      <c r="U76" s="47"/>
    </row>
    <row r="77" spans="1:21" s="50" customFormat="1" ht="18" customHeight="1" x14ac:dyDescent="0.25">
      <c r="B77" s="85" t="s">
        <v>165</v>
      </c>
      <c r="C77" s="86"/>
      <c r="D77" s="87">
        <v>0</v>
      </c>
      <c r="E77" s="87">
        <v>0</v>
      </c>
      <c r="F77" s="47"/>
      <c r="G77" s="49"/>
      <c r="H77" s="47"/>
      <c r="I77" s="47"/>
      <c r="J77" s="47"/>
      <c r="K77" s="47"/>
      <c r="L77" s="47"/>
      <c r="M77" s="47"/>
      <c r="N77" s="47"/>
      <c r="O77" s="47"/>
      <c r="P77" s="47"/>
      <c r="Q77" s="47"/>
      <c r="R77" s="47"/>
      <c r="S77" s="47"/>
      <c r="T77" s="47"/>
      <c r="U77" s="47"/>
    </row>
    <row r="78" spans="1:21" s="50" customFormat="1" ht="18" customHeight="1" x14ac:dyDescent="0.25">
      <c r="B78" s="85" t="s">
        <v>166</v>
      </c>
      <c r="C78" s="86"/>
      <c r="D78" s="87">
        <v>0</v>
      </c>
      <c r="E78" s="87">
        <v>0</v>
      </c>
      <c r="F78" s="47"/>
      <c r="G78" s="49"/>
      <c r="H78" s="47"/>
      <c r="I78" s="47"/>
      <c r="J78" s="47"/>
      <c r="K78" s="47"/>
      <c r="L78" s="47"/>
      <c r="M78" s="47"/>
      <c r="N78" s="47"/>
      <c r="O78" s="47"/>
      <c r="P78" s="47"/>
      <c r="Q78" s="47"/>
      <c r="R78" s="47"/>
      <c r="S78" s="47"/>
      <c r="T78" s="47"/>
      <c r="U78" s="47"/>
    </row>
    <row r="79" spans="1:21" s="50" customFormat="1" ht="18" customHeight="1" x14ac:dyDescent="0.25">
      <c r="B79" s="85" t="s">
        <v>167</v>
      </c>
      <c r="C79" s="86"/>
      <c r="D79" s="87">
        <v>0</v>
      </c>
      <c r="E79" s="87">
        <v>0</v>
      </c>
      <c r="F79" s="47"/>
      <c r="G79" s="49"/>
      <c r="H79" s="47"/>
      <c r="I79" s="47"/>
      <c r="J79" s="47"/>
      <c r="K79" s="47"/>
      <c r="L79" s="47"/>
      <c r="M79" s="47"/>
      <c r="N79" s="47"/>
      <c r="O79" s="47"/>
      <c r="P79" s="47"/>
      <c r="Q79" s="47"/>
      <c r="R79" s="47"/>
      <c r="S79" s="47"/>
      <c r="T79" s="47"/>
      <c r="U79" s="47"/>
    </row>
    <row r="80" spans="1:21" s="50" customFormat="1" ht="18" customHeight="1" x14ac:dyDescent="0.25">
      <c r="B80" s="88" t="s">
        <v>129</v>
      </c>
      <c r="C80" s="86"/>
      <c r="D80" s="87">
        <v>0</v>
      </c>
      <c r="E80" s="87">
        <v>0</v>
      </c>
      <c r="F80" s="47"/>
      <c r="G80" s="49"/>
      <c r="H80" s="47"/>
      <c r="I80" s="47"/>
      <c r="J80" s="47"/>
      <c r="K80" s="47"/>
      <c r="L80" s="47"/>
      <c r="M80" s="47"/>
      <c r="N80" s="47"/>
      <c r="O80" s="47"/>
      <c r="P80" s="47"/>
      <c r="Q80" s="47"/>
      <c r="R80" s="47"/>
      <c r="S80" s="47"/>
      <c r="T80" s="47"/>
      <c r="U80" s="47"/>
    </row>
    <row r="81" spans="1:21" s="50" customFormat="1" ht="18" customHeight="1" thickBot="1" x14ac:dyDescent="0.3">
      <c r="B81" s="89" t="s">
        <v>139</v>
      </c>
      <c r="C81" s="86"/>
      <c r="D81" s="87">
        <v>0</v>
      </c>
      <c r="E81" s="87">
        <v>0</v>
      </c>
      <c r="F81" s="47"/>
      <c r="G81" s="49"/>
      <c r="H81" s="47"/>
      <c r="I81" s="47"/>
      <c r="J81" s="47"/>
      <c r="K81" s="47"/>
      <c r="L81" s="47"/>
      <c r="M81" s="47"/>
      <c r="N81" s="47"/>
      <c r="O81" s="47"/>
      <c r="P81" s="47"/>
      <c r="Q81" s="47"/>
      <c r="R81" s="47"/>
      <c r="S81" s="47"/>
      <c r="T81" s="47"/>
      <c r="U81" s="47"/>
    </row>
    <row r="82" spans="1:21" s="50" customFormat="1" ht="18" customHeight="1" thickBot="1" x14ac:dyDescent="0.25">
      <c r="A82" s="90" t="s">
        <v>183</v>
      </c>
      <c r="B82" s="58"/>
      <c r="C82" s="90"/>
      <c r="D82" s="91" t="s">
        <v>182</v>
      </c>
      <c r="E82" s="92">
        <f>SUM(E77:E81)</f>
        <v>0</v>
      </c>
      <c r="F82" s="93"/>
      <c r="H82" s="47"/>
      <c r="I82" s="47"/>
      <c r="J82" s="47"/>
      <c r="K82" s="47"/>
      <c r="L82" s="47"/>
      <c r="M82" s="47"/>
      <c r="N82" s="47"/>
      <c r="O82" s="47"/>
      <c r="P82" s="47"/>
      <c r="Q82" s="47"/>
      <c r="R82" s="47"/>
      <c r="S82" s="47"/>
      <c r="T82" s="47"/>
      <c r="U82" s="47"/>
    </row>
    <row r="83" spans="1:21" s="79" customFormat="1" ht="35.1" customHeight="1" thickBot="1" x14ac:dyDescent="0.25">
      <c r="B83" s="199" t="s">
        <v>170</v>
      </c>
      <c r="C83" s="199"/>
      <c r="D83" s="199"/>
      <c r="E83" s="199"/>
    </row>
    <row r="84" spans="1:21" s="79" customFormat="1" ht="15" thickBot="1" x14ac:dyDescent="0.25">
      <c r="A84" s="90" t="s">
        <v>183</v>
      </c>
      <c r="B84" s="58"/>
      <c r="C84" s="58"/>
      <c r="D84" s="59" t="s">
        <v>185</v>
      </c>
      <c r="E84" s="62">
        <v>0</v>
      </c>
    </row>
    <row r="85" spans="1:21" ht="35.1" customHeight="1" x14ac:dyDescent="0.2">
      <c r="B85" s="46"/>
      <c r="C85" s="46"/>
      <c r="D85" s="46"/>
      <c r="E85" s="46"/>
      <c r="F85" s="97" t="s">
        <v>179</v>
      </c>
    </row>
    <row r="86" spans="1:21" s="46" customFormat="1" ht="39.950000000000003" customHeight="1" x14ac:dyDescent="0.2">
      <c r="A86" s="201" t="s">
        <v>145</v>
      </c>
      <c r="B86" s="201"/>
      <c r="C86" s="201"/>
      <c r="D86" s="201"/>
      <c r="E86" s="201"/>
    </row>
    <row r="87" spans="1:21" s="47" customFormat="1" ht="35.1" customHeight="1" x14ac:dyDescent="0.25">
      <c r="A87" s="200" t="s">
        <v>174</v>
      </c>
      <c r="B87" s="200"/>
      <c r="C87" s="200"/>
      <c r="D87" s="200"/>
      <c r="E87" s="200"/>
    </row>
    <row r="88" spans="1:21" s="50" customFormat="1" ht="25.5" x14ac:dyDescent="0.25">
      <c r="B88" s="55" t="s">
        <v>141</v>
      </c>
      <c r="C88" s="55" t="s">
        <v>131</v>
      </c>
      <c r="D88" s="55" t="s">
        <v>132</v>
      </c>
      <c r="E88" s="54" t="s">
        <v>73</v>
      </c>
      <c r="F88" s="47"/>
      <c r="G88" s="47"/>
      <c r="H88" s="47"/>
      <c r="I88" s="47"/>
      <c r="J88" s="47"/>
      <c r="K88" s="47"/>
      <c r="L88" s="47"/>
      <c r="M88" s="47"/>
      <c r="N88" s="47"/>
      <c r="O88" s="47"/>
    </row>
    <row r="89" spans="1:21" ht="18" customHeight="1" x14ac:dyDescent="0.2">
      <c r="B89" s="60" t="s">
        <v>86</v>
      </c>
      <c r="C89" s="51" t="s">
        <v>133</v>
      </c>
      <c r="D89" s="51"/>
      <c r="E89" s="52">
        <v>0</v>
      </c>
    </row>
    <row r="90" spans="1:21" ht="18" customHeight="1" thickBot="1" x14ac:dyDescent="0.25">
      <c r="B90" s="56" t="s">
        <v>139</v>
      </c>
      <c r="C90" s="51" t="s">
        <v>133</v>
      </c>
      <c r="D90" s="51"/>
      <c r="E90" s="52">
        <v>0</v>
      </c>
    </row>
    <row r="91" spans="1:21" ht="18" customHeight="1" thickBot="1" x14ac:dyDescent="0.25">
      <c r="A91" s="90" t="s">
        <v>183</v>
      </c>
      <c r="B91" s="96"/>
      <c r="C91" s="58"/>
      <c r="D91" s="91" t="s">
        <v>177</v>
      </c>
      <c r="E91" s="62">
        <f>SUM(E89:E90)</f>
        <v>0</v>
      </c>
    </row>
    <row r="92" spans="1:21" ht="18" customHeight="1" x14ac:dyDescent="0.2">
      <c r="B92" s="60" t="s">
        <v>80</v>
      </c>
      <c r="C92" s="51" t="s">
        <v>133</v>
      </c>
      <c r="D92" s="51"/>
      <c r="E92" s="52">
        <v>0</v>
      </c>
    </row>
    <row r="93" spans="1:21" ht="18" customHeight="1" x14ac:dyDescent="0.2">
      <c r="B93" s="60" t="s">
        <v>160</v>
      </c>
      <c r="C93" s="51" t="s">
        <v>133</v>
      </c>
      <c r="D93" s="51"/>
      <c r="E93" s="52">
        <v>0</v>
      </c>
    </row>
    <row r="94" spans="1:21" ht="18" customHeight="1" thickBot="1" x14ac:dyDescent="0.25">
      <c r="B94" s="56" t="s">
        <v>139</v>
      </c>
      <c r="C94" s="51" t="s">
        <v>133</v>
      </c>
      <c r="D94" s="51"/>
      <c r="E94" s="52">
        <v>0</v>
      </c>
    </row>
    <row r="95" spans="1:21" ht="18" customHeight="1" thickBot="1" x14ac:dyDescent="0.25">
      <c r="A95" s="90" t="s">
        <v>183</v>
      </c>
      <c r="B95" s="96"/>
      <c r="C95" s="58"/>
      <c r="D95" s="59" t="s">
        <v>178</v>
      </c>
      <c r="E95" s="62">
        <f>SUM(E90:E92)</f>
        <v>0</v>
      </c>
    </row>
    <row r="96" spans="1:21" ht="18" customHeight="1" x14ac:dyDescent="0.2">
      <c r="B96" s="60" t="s">
        <v>103</v>
      </c>
      <c r="C96" s="51" t="s">
        <v>133</v>
      </c>
      <c r="D96" s="51"/>
      <c r="E96" s="52">
        <v>0</v>
      </c>
    </row>
    <row r="97" spans="2:6" ht="18" customHeight="1" x14ac:dyDescent="0.2">
      <c r="B97" s="60" t="s">
        <v>104</v>
      </c>
      <c r="C97" s="51" t="s">
        <v>133</v>
      </c>
      <c r="D97" s="51"/>
      <c r="E97" s="52">
        <v>0</v>
      </c>
    </row>
    <row r="98" spans="2:6" ht="18" customHeight="1" x14ac:dyDescent="0.2">
      <c r="B98" s="60" t="s">
        <v>105</v>
      </c>
      <c r="C98" s="51" t="s">
        <v>133</v>
      </c>
      <c r="D98" s="51"/>
      <c r="E98" s="52">
        <v>0</v>
      </c>
      <c r="F98" s="48"/>
    </row>
    <row r="99" spans="2:6" ht="18" customHeight="1" x14ac:dyDescent="0.2">
      <c r="B99" s="60" t="s">
        <v>106</v>
      </c>
      <c r="C99" s="51" t="s">
        <v>133</v>
      </c>
      <c r="D99" s="51"/>
      <c r="E99" s="52">
        <v>0</v>
      </c>
      <c r="F99" s="48"/>
    </row>
    <row r="100" spans="2:6" ht="18" customHeight="1" x14ac:dyDescent="0.2">
      <c r="B100" s="60" t="s">
        <v>107</v>
      </c>
      <c r="C100" s="51" t="s">
        <v>133</v>
      </c>
      <c r="D100" s="51"/>
      <c r="E100" s="52">
        <v>0</v>
      </c>
      <c r="F100" s="48"/>
    </row>
    <row r="101" spans="2:6" ht="18" customHeight="1" x14ac:dyDescent="0.2">
      <c r="B101" s="60" t="s">
        <v>108</v>
      </c>
      <c r="C101" s="51" t="s">
        <v>133</v>
      </c>
      <c r="D101" s="51"/>
      <c r="E101" s="52">
        <v>0</v>
      </c>
      <c r="F101" s="48"/>
    </row>
    <row r="102" spans="2:6" ht="18" customHeight="1" x14ac:dyDescent="0.2">
      <c r="B102" s="60" t="s">
        <v>109</v>
      </c>
      <c r="C102" s="51" t="s">
        <v>133</v>
      </c>
      <c r="D102" s="51"/>
      <c r="E102" s="52">
        <v>0</v>
      </c>
      <c r="F102" s="48"/>
    </row>
    <row r="103" spans="2:6" ht="18" customHeight="1" x14ac:dyDescent="0.2">
      <c r="B103" s="60" t="s">
        <v>110</v>
      </c>
      <c r="C103" s="51" t="s">
        <v>133</v>
      </c>
      <c r="D103" s="51"/>
      <c r="E103" s="52">
        <v>0</v>
      </c>
      <c r="F103" s="48"/>
    </row>
    <row r="104" spans="2:6" ht="18" customHeight="1" x14ac:dyDescent="0.2">
      <c r="B104" s="60" t="s">
        <v>111</v>
      </c>
      <c r="C104" s="51" t="s">
        <v>133</v>
      </c>
      <c r="D104" s="51"/>
      <c r="E104" s="52">
        <v>0</v>
      </c>
      <c r="F104" s="48"/>
    </row>
    <row r="105" spans="2:6" ht="18" customHeight="1" x14ac:dyDescent="0.2">
      <c r="B105" s="60" t="s">
        <v>112</v>
      </c>
      <c r="C105" s="51" t="s">
        <v>133</v>
      </c>
      <c r="D105" s="51"/>
      <c r="E105" s="52">
        <v>0</v>
      </c>
      <c r="F105" s="48"/>
    </row>
    <row r="106" spans="2:6" ht="18" customHeight="1" x14ac:dyDescent="0.2">
      <c r="B106" s="60" t="s">
        <v>113</v>
      </c>
      <c r="C106" s="51" t="s">
        <v>133</v>
      </c>
      <c r="D106" s="51"/>
      <c r="E106" s="52">
        <v>0</v>
      </c>
      <c r="F106" s="48"/>
    </row>
    <row r="107" spans="2:6" ht="18" customHeight="1" x14ac:dyDescent="0.2">
      <c r="B107" s="60" t="s">
        <v>114</v>
      </c>
      <c r="C107" s="51" t="s">
        <v>133</v>
      </c>
      <c r="D107" s="51"/>
      <c r="E107" s="52">
        <v>0</v>
      </c>
      <c r="F107" s="48"/>
    </row>
    <row r="108" spans="2:6" ht="18" customHeight="1" x14ac:dyDescent="0.2">
      <c r="B108" s="60" t="s">
        <v>115</v>
      </c>
      <c r="C108" s="51" t="s">
        <v>133</v>
      </c>
      <c r="D108" s="51"/>
      <c r="E108" s="52">
        <v>0</v>
      </c>
      <c r="F108" s="48"/>
    </row>
    <row r="109" spans="2:6" ht="18" customHeight="1" x14ac:dyDescent="0.2">
      <c r="B109" s="60" t="s">
        <v>116</v>
      </c>
      <c r="C109" s="51" t="s">
        <v>133</v>
      </c>
      <c r="D109" s="51"/>
      <c r="E109" s="52">
        <v>0</v>
      </c>
      <c r="F109" s="48"/>
    </row>
    <row r="110" spans="2:6" ht="18" customHeight="1" x14ac:dyDescent="0.2">
      <c r="B110" s="60" t="s">
        <v>117</v>
      </c>
      <c r="C110" s="51" t="s">
        <v>133</v>
      </c>
      <c r="D110" s="51"/>
      <c r="E110" s="52">
        <v>0</v>
      </c>
      <c r="F110" s="48"/>
    </row>
    <row r="111" spans="2:6" ht="18" customHeight="1" x14ac:dyDescent="0.2">
      <c r="B111" s="60" t="s">
        <v>118</v>
      </c>
      <c r="C111" s="51" t="s">
        <v>133</v>
      </c>
      <c r="D111" s="51"/>
      <c r="E111" s="52">
        <v>0</v>
      </c>
      <c r="F111" s="48"/>
    </row>
    <row r="112" spans="2:6" ht="18" customHeight="1" x14ac:dyDescent="0.2">
      <c r="B112" s="60" t="s">
        <v>119</v>
      </c>
      <c r="C112" s="51" t="s">
        <v>133</v>
      </c>
      <c r="D112" s="51"/>
      <c r="E112" s="52">
        <v>0</v>
      </c>
      <c r="F112" s="48"/>
    </row>
    <row r="113" spans="1:6" ht="18" customHeight="1" x14ac:dyDescent="0.2">
      <c r="B113" s="60" t="s">
        <v>120</v>
      </c>
      <c r="C113" s="51" t="s">
        <v>133</v>
      </c>
      <c r="D113" s="51"/>
      <c r="E113" s="52">
        <v>0</v>
      </c>
      <c r="F113" s="48"/>
    </row>
    <row r="114" spans="1:6" ht="18" customHeight="1" x14ac:dyDescent="0.2">
      <c r="B114" s="60" t="s">
        <v>121</v>
      </c>
      <c r="C114" s="51" t="s">
        <v>133</v>
      </c>
      <c r="D114" s="51"/>
      <c r="E114" s="52">
        <v>0</v>
      </c>
    </row>
    <row r="115" spans="1:6" ht="18" customHeight="1" x14ac:dyDescent="0.2">
      <c r="B115" s="60" t="s">
        <v>122</v>
      </c>
      <c r="C115" s="51" t="s">
        <v>133</v>
      </c>
      <c r="D115" s="51"/>
      <c r="E115" s="52">
        <v>0</v>
      </c>
    </row>
    <row r="116" spans="1:6" ht="18" customHeight="1" x14ac:dyDescent="0.2">
      <c r="B116" s="60" t="s">
        <v>123</v>
      </c>
      <c r="C116" s="51" t="s">
        <v>133</v>
      </c>
      <c r="D116" s="51"/>
      <c r="E116" s="52">
        <v>0</v>
      </c>
    </row>
    <row r="117" spans="1:6" ht="18" customHeight="1" x14ac:dyDescent="0.2">
      <c r="B117" s="60" t="s">
        <v>124</v>
      </c>
      <c r="C117" s="51" t="s">
        <v>133</v>
      </c>
      <c r="D117" s="51"/>
      <c r="E117" s="52">
        <v>0</v>
      </c>
    </row>
    <row r="118" spans="1:6" ht="18" customHeight="1" thickBot="1" x14ac:dyDescent="0.25">
      <c r="B118" s="56" t="s">
        <v>139</v>
      </c>
      <c r="C118" s="51" t="s">
        <v>133</v>
      </c>
      <c r="D118" s="51"/>
      <c r="E118" s="52">
        <v>0</v>
      </c>
    </row>
    <row r="119" spans="1:6" ht="18" customHeight="1" thickBot="1" x14ac:dyDescent="0.25">
      <c r="A119" s="90" t="s">
        <v>183</v>
      </c>
      <c r="B119" s="96"/>
      <c r="C119" s="58"/>
      <c r="D119" s="59" t="s">
        <v>180</v>
      </c>
      <c r="E119" s="62">
        <f>SUM(E96:E118)</f>
        <v>0</v>
      </c>
    </row>
    <row r="120" spans="1:6" ht="18" customHeight="1" x14ac:dyDescent="0.2">
      <c r="B120" s="60" t="s">
        <v>128</v>
      </c>
      <c r="C120" s="57"/>
      <c r="D120" s="57"/>
      <c r="E120" s="52">
        <v>0</v>
      </c>
    </row>
    <row r="121" spans="1:6" ht="18" customHeight="1" x14ac:dyDescent="0.2">
      <c r="B121" s="60" t="s">
        <v>130</v>
      </c>
      <c r="C121" s="57"/>
      <c r="D121" s="57"/>
      <c r="E121" s="52">
        <v>0</v>
      </c>
    </row>
    <row r="122" spans="1:6" ht="18" customHeight="1" x14ac:dyDescent="0.2">
      <c r="B122" s="60" t="s">
        <v>134</v>
      </c>
      <c r="C122" s="57"/>
      <c r="D122" s="57"/>
      <c r="E122" s="52">
        <v>0</v>
      </c>
    </row>
    <row r="123" spans="1:6" ht="18" customHeight="1" thickBot="1" x14ac:dyDescent="0.25">
      <c r="B123" s="56" t="s">
        <v>139</v>
      </c>
      <c r="C123" s="57"/>
      <c r="D123" s="57"/>
      <c r="E123" s="52">
        <v>0</v>
      </c>
    </row>
    <row r="124" spans="1:6" ht="18" customHeight="1" thickBot="1" x14ac:dyDescent="0.25">
      <c r="A124" s="90" t="s">
        <v>183</v>
      </c>
      <c r="B124" s="96"/>
      <c r="C124" s="58"/>
      <c r="D124" s="59" t="s">
        <v>146</v>
      </c>
      <c r="E124" s="62">
        <f>SUM(E120:E123)</f>
        <v>0</v>
      </c>
    </row>
    <row r="125" spans="1:6" ht="18" customHeight="1" x14ac:dyDescent="0.2">
      <c r="B125" s="60" t="s">
        <v>135</v>
      </c>
      <c r="C125" s="57"/>
      <c r="D125" s="57"/>
      <c r="E125" s="52">
        <v>0</v>
      </c>
    </row>
    <row r="126" spans="1:6" ht="18" customHeight="1" x14ac:dyDescent="0.2">
      <c r="B126" s="60" t="s">
        <v>136</v>
      </c>
      <c r="C126" s="57"/>
      <c r="D126" s="57"/>
      <c r="E126" s="52">
        <v>0</v>
      </c>
    </row>
    <row r="127" spans="1:6" ht="18" customHeight="1" thickBot="1" x14ac:dyDescent="0.25">
      <c r="B127" s="56" t="s">
        <v>139</v>
      </c>
      <c r="C127" s="73"/>
      <c r="D127" s="73"/>
      <c r="E127" s="52">
        <v>0</v>
      </c>
    </row>
    <row r="128" spans="1:6" ht="18" customHeight="1" thickBot="1" x14ac:dyDescent="0.25">
      <c r="A128" s="90" t="s">
        <v>183</v>
      </c>
      <c r="B128" s="98"/>
      <c r="C128" s="58"/>
      <c r="D128" s="59" t="s">
        <v>147</v>
      </c>
      <c r="E128" s="62">
        <f>SUM(E125:E127)</f>
        <v>0</v>
      </c>
    </row>
    <row r="129" spans="1:21" ht="18" customHeight="1" x14ac:dyDescent="0.2">
      <c r="B129" s="72"/>
      <c r="C129" s="72"/>
      <c r="D129" s="72"/>
      <c r="E129" s="72"/>
      <c r="F129" s="48"/>
    </row>
    <row r="130" spans="1:21" s="47" customFormat="1" ht="35.1" customHeight="1" x14ac:dyDescent="0.25">
      <c r="A130" s="200" t="s">
        <v>161</v>
      </c>
      <c r="B130" s="200"/>
      <c r="C130" s="200"/>
      <c r="D130" s="200"/>
      <c r="E130" s="200"/>
    </row>
    <row r="131" spans="1:21" s="50" customFormat="1" ht="63.75" x14ac:dyDescent="0.25">
      <c r="B131" s="55" t="s">
        <v>141</v>
      </c>
      <c r="C131" s="55" t="s">
        <v>162</v>
      </c>
      <c r="D131" s="55" t="s">
        <v>163</v>
      </c>
      <c r="E131" s="55" t="s">
        <v>164</v>
      </c>
      <c r="F131" s="47"/>
      <c r="G131" s="49"/>
      <c r="H131" s="47"/>
      <c r="I131" s="47"/>
      <c r="J131" s="47"/>
      <c r="K131" s="47"/>
      <c r="L131" s="47"/>
      <c r="M131" s="47"/>
      <c r="N131" s="47"/>
      <c r="O131" s="47"/>
      <c r="P131" s="47"/>
      <c r="Q131" s="47"/>
      <c r="R131" s="47"/>
      <c r="S131" s="47"/>
      <c r="T131" s="47"/>
      <c r="U131" s="47"/>
    </row>
    <row r="132" spans="1:21" s="50" customFormat="1" ht="18" customHeight="1" x14ac:dyDescent="0.25">
      <c r="B132" s="85" t="s">
        <v>165</v>
      </c>
      <c r="C132" s="86"/>
      <c r="D132" s="87">
        <v>0</v>
      </c>
      <c r="E132" s="87">
        <v>0</v>
      </c>
      <c r="F132" s="47"/>
      <c r="G132" s="49"/>
      <c r="H132" s="47"/>
      <c r="I132" s="47"/>
      <c r="J132" s="47"/>
      <c r="K132" s="47"/>
      <c r="L132" s="47"/>
      <c r="M132" s="47"/>
      <c r="N132" s="47"/>
      <c r="O132" s="47"/>
      <c r="P132" s="47"/>
      <c r="Q132" s="47"/>
      <c r="R132" s="47"/>
      <c r="S132" s="47"/>
      <c r="T132" s="47"/>
      <c r="U132" s="47"/>
    </row>
    <row r="133" spans="1:21" s="50" customFormat="1" ht="18" customHeight="1" x14ac:dyDescent="0.25">
      <c r="B133" s="85" t="s">
        <v>166</v>
      </c>
      <c r="C133" s="86"/>
      <c r="D133" s="87">
        <v>0</v>
      </c>
      <c r="E133" s="87">
        <v>0</v>
      </c>
      <c r="F133" s="47"/>
      <c r="G133" s="49"/>
      <c r="H133" s="47"/>
      <c r="I133" s="47"/>
      <c r="J133" s="47"/>
      <c r="K133" s="47"/>
      <c r="L133" s="47"/>
      <c r="M133" s="47"/>
      <c r="N133" s="47"/>
      <c r="O133" s="47"/>
      <c r="P133" s="47"/>
      <c r="Q133" s="47"/>
      <c r="R133" s="47"/>
      <c r="S133" s="47"/>
      <c r="T133" s="47"/>
      <c r="U133" s="47"/>
    </row>
    <row r="134" spans="1:21" s="50" customFormat="1" ht="18" customHeight="1" x14ac:dyDescent="0.25">
      <c r="B134" s="85" t="s">
        <v>167</v>
      </c>
      <c r="C134" s="86"/>
      <c r="D134" s="87">
        <v>0</v>
      </c>
      <c r="E134" s="87">
        <v>0</v>
      </c>
      <c r="F134" s="47"/>
      <c r="G134" s="49"/>
      <c r="H134" s="47"/>
      <c r="I134" s="47"/>
      <c r="J134" s="47"/>
      <c r="K134" s="47"/>
      <c r="L134" s="47"/>
      <c r="M134" s="47"/>
      <c r="N134" s="47"/>
      <c r="O134" s="47"/>
      <c r="P134" s="47"/>
      <c r="Q134" s="47"/>
      <c r="R134" s="47"/>
      <c r="S134" s="47"/>
      <c r="T134" s="47"/>
      <c r="U134" s="47"/>
    </row>
    <row r="135" spans="1:21" s="50" customFormat="1" ht="18" customHeight="1" x14ac:dyDescent="0.25">
      <c r="B135" s="88" t="s">
        <v>129</v>
      </c>
      <c r="C135" s="86"/>
      <c r="D135" s="87">
        <v>0</v>
      </c>
      <c r="E135" s="87">
        <v>0</v>
      </c>
      <c r="F135" s="47"/>
      <c r="G135" s="49"/>
      <c r="H135" s="47"/>
      <c r="I135" s="47"/>
      <c r="J135" s="47"/>
      <c r="K135" s="47"/>
      <c r="L135" s="47"/>
      <c r="M135" s="47"/>
      <c r="N135" s="47"/>
      <c r="O135" s="47"/>
      <c r="P135" s="47"/>
      <c r="Q135" s="47"/>
      <c r="R135" s="47"/>
      <c r="S135" s="47"/>
      <c r="T135" s="47"/>
      <c r="U135" s="47"/>
    </row>
    <row r="136" spans="1:21" s="50" customFormat="1" ht="18" customHeight="1" thickBot="1" x14ac:dyDescent="0.3">
      <c r="B136" s="89" t="s">
        <v>139</v>
      </c>
      <c r="C136" s="86"/>
      <c r="D136" s="87">
        <v>0</v>
      </c>
      <c r="E136" s="87">
        <v>0</v>
      </c>
      <c r="F136" s="47"/>
      <c r="G136" s="49"/>
      <c r="H136" s="47"/>
      <c r="I136" s="47"/>
      <c r="J136" s="47"/>
      <c r="K136" s="47"/>
      <c r="L136" s="47"/>
      <c r="M136" s="47"/>
      <c r="N136" s="47"/>
      <c r="O136" s="47"/>
      <c r="P136" s="47"/>
      <c r="Q136" s="47"/>
      <c r="R136" s="47"/>
      <c r="S136" s="47"/>
      <c r="T136" s="47"/>
      <c r="U136" s="47"/>
    </row>
    <row r="137" spans="1:21" s="50" customFormat="1" ht="18" customHeight="1" thickBot="1" x14ac:dyDescent="0.25">
      <c r="A137" s="90" t="s">
        <v>183</v>
      </c>
      <c r="B137" s="58"/>
      <c r="C137" s="90"/>
      <c r="D137" s="91" t="s">
        <v>182</v>
      </c>
      <c r="E137" s="92">
        <f>SUM(E132:E136)</f>
        <v>0</v>
      </c>
      <c r="F137" s="93"/>
      <c r="H137" s="47"/>
      <c r="I137" s="47"/>
      <c r="J137" s="47"/>
      <c r="K137" s="47"/>
      <c r="L137" s="47"/>
      <c r="M137" s="47"/>
      <c r="N137" s="47"/>
      <c r="O137" s="47"/>
      <c r="P137" s="47"/>
      <c r="Q137" s="47"/>
      <c r="R137" s="47"/>
      <c r="S137" s="47"/>
      <c r="T137" s="47"/>
      <c r="U137" s="47"/>
    </row>
    <row r="138" spans="1:21" s="79" customFormat="1" ht="35.1" customHeight="1" thickBot="1" x14ac:dyDescent="0.25">
      <c r="B138" s="199" t="s">
        <v>170</v>
      </c>
      <c r="C138" s="199"/>
      <c r="D138" s="199"/>
      <c r="E138" s="199"/>
    </row>
    <row r="139" spans="1:21" s="79" customFormat="1" ht="15" thickBot="1" x14ac:dyDescent="0.25">
      <c r="A139" s="90" t="s">
        <v>183</v>
      </c>
      <c r="B139" s="58"/>
      <c r="C139" s="58"/>
      <c r="D139" s="59" t="s">
        <v>185</v>
      </c>
      <c r="E139" s="62">
        <v>0</v>
      </c>
    </row>
    <row r="140" spans="1:21" ht="30" customHeight="1" x14ac:dyDescent="0.2">
      <c r="B140" s="46"/>
      <c r="C140" s="46"/>
      <c r="D140" s="46"/>
      <c r="E140" s="46"/>
      <c r="F140" s="97" t="s">
        <v>179</v>
      </c>
    </row>
    <row r="141" spans="1:21" s="46" customFormat="1" ht="39.950000000000003" customHeight="1" x14ac:dyDescent="0.2">
      <c r="A141" s="201" t="s">
        <v>144</v>
      </c>
      <c r="B141" s="201"/>
      <c r="C141" s="201"/>
      <c r="D141" s="201"/>
      <c r="E141" s="201"/>
    </row>
    <row r="142" spans="1:21" s="47" customFormat="1" ht="35.1" customHeight="1" x14ac:dyDescent="0.25">
      <c r="A142" s="200" t="s">
        <v>174</v>
      </c>
      <c r="B142" s="200"/>
      <c r="C142" s="200"/>
      <c r="D142" s="200"/>
      <c r="E142" s="200"/>
    </row>
    <row r="143" spans="1:21" s="50" customFormat="1" ht="25.5" x14ac:dyDescent="0.25">
      <c r="B143" s="55" t="s">
        <v>141</v>
      </c>
      <c r="C143" s="55" t="s">
        <v>131</v>
      </c>
      <c r="D143" s="55" t="s">
        <v>132</v>
      </c>
      <c r="E143" s="54" t="s">
        <v>73</v>
      </c>
      <c r="F143" s="47"/>
      <c r="G143" s="47"/>
      <c r="H143" s="47"/>
      <c r="I143" s="47"/>
      <c r="J143" s="47"/>
      <c r="K143" s="47"/>
      <c r="L143" s="47"/>
      <c r="M143" s="47"/>
      <c r="N143" s="47"/>
      <c r="O143" s="47"/>
    </row>
    <row r="144" spans="1:21" ht="18" customHeight="1" x14ac:dyDescent="0.2">
      <c r="B144" s="60" t="s">
        <v>86</v>
      </c>
      <c r="C144" s="51" t="s">
        <v>133</v>
      </c>
      <c r="D144" s="51"/>
      <c r="E144" s="52">
        <v>0</v>
      </c>
    </row>
    <row r="145" spans="1:5" ht="18" customHeight="1" thickBot="1" x14ac:dyDescent="0.25">
      <c r="B145" s="56" t="s">
        <v>139</v>
      </c>
      <c r="C145" s="51" t="s">
        <v>133</v>
      </c>
      <c r="D145" s="51"/>
      <c r="E145" s="52">
        <v>0</v>
      </c>
    </row>
    <row r="146" spans="1:5" ht="18" customHeight="1" thickBot="1" x14ac:dyDescent="0.25">
      <c r="A146" s="90" t="s">
        <v>183</v>
      </c>
      <c r="B146" s="99"/>
      <c r="C146" s="58"/>
      <c r="D146" s="91" t="s">
        <v>177</v>
      </c>
      <c r="E146" s="62">
        <f>SUM(E144:E145)</f>
        <v>0</v>
      </c>
    </row>
    <row r="147" spans="1:5" ht="18" customHeight="1" x14ac:dyDescent="0.2">
      <c r="B147" s="60" t="s">
        <v>80</v>
      </c>
      <c r="C147" s="51" t="s">
        <v>133</v>
      </c>
      <c r="D147" s="51"/>
      <c r="E147" s="52">
        <v>0</v>
      </c>
    </row>
    <row r="148" spans="1:5" ht="18" customHeight="1" x14ac:dyDescent="0.2">
      <c r="B148" s="60" t="s">
        <v>160</v>
      </c>
      <c r="C148" s="51" t="s">
        <v>133</v>
      </c>
      <c r="D148" s="51"/>
      <c r="E148" s="52">
        <v>0</v>
      </c>
    </row>
    <row r="149" spans="1:5" ht="18" customHeight="1" thickBot="1" x14ac:dyDescent="0.25">
      <c r="B149" s="56" t="s">
        <v>139</v>
      </c>
      <c r="C149" s="51" t="s">
        <v>133</v>
      </c>
      <c r="D149" s="51"/>
      <c r="E149" s="52">
        <v>0</v>
      </c>
    </row>
    <row r="150" spans="1:5" ht="18" customHeight="1" thickBot="1" x14ac:dyDescent="0.25">
      <c r="A150" s="90" t="s">
        <v>183</v>
      </c>
      <c r="B150" s="99"/>
      <c r="C150" s="58"/>
      <c r="D150" s="59" t="s">
        <v>178</v>
      </c>
      <c r="E150" s="62">
        <f>SUM(E145:E147)</f>
        <v>0</v>
      </c>
    </row>
    <row r="151" spans="1:5" ht="18" customHeight="1" x14ac:dyDescent="0.2">
      <c r="B151" s="60" t="s">
        <v>79</v>
      </c>
      <c r="C151" s="51" t="s">
        <v>133</v>
      </c>
      <c r="D151" s="51"/>
      <c r="E151" s="52">
        <v>0</v>
      </c>
    </row>
    <row r="152" spans="1:5" ht="18" customHeight="1" x14ac:dyDescent="0.2">
      <c r="B152" s="60" t="s">
        <v>78</v>
      </c>
      <c r="C152" s="51" t="s">
        <v>133</v>
      </c>
      <c r="D152" s="51"/>
      <c r="E152" s="52">
        <v>0</v>
      </c>
    </row>
    <row r="153" spans="1:5" ht="18" customHeight="1" x14ac:dyDescent="0.2">
      <c r="B153" s="60" t="s">
        <v>81</v>
      </c>
      <c r="C153" s="51" t="s">
        <v>133</v>
      </c>
      <c r="D153" s="51"/>
      <c r="E153" s="52">
        <v>0</v>
      </c>
    </row>
    <row r="154" spans="1:5" ht="18" customHeight="1" x14ac:dyDescent="0.2">
      <c r="B154" s="60" t="s">
        <v>74</v>
      </c>
      <c r="C154" s="51" t="s">
        <v>133</v>
      </c>
      <c r="D154" s="51"/>
      <c r="E154" s="52">
        <v>0</v>
      </c>
    </row>
    <row r="155" spans="1:5" ht="18" customHeight="1" x14ac:dyDescent="0.2">
      <c r="B155" s="60" t="s">
        <v>75</v>
      </c>
      <c r="C155" s="51" t="s">
        <v>133</v>
      </c>
      <c r="D155" s="51"/>
      <c r="E155" s="52">
        <v>0</v>
      </c>
    </row>
    <row r="156" spans="1:5" ht="18" customHeight="1" thickBot="1" x14ac:dyDescent="0.25">
      <c r="B156" s="56" t="s">
        <v>139</v>
      </c>
      <c r="C156" s="51" t="s">
        <v>133</v>
      </c>
      <c r="D156" s="51"/>
      <c r="E156" s="52">
        <v>0</v>
      </c>
    </row>
    <row r="157" spans="1:5" ht="18" customHeight="1" thickBot="1" x14ac:dyDescent="0.25">
      <c r="A157" s="90" t="s">
        <v>183</v>
      </c>
      <c r="B157" s="99"/>
      <c r="C157" s="58"/>
      <c r="D157" s="59" t="s">
        <v>180</v>
      </c>
      <c r="E157" s="62">
        <f>SUM(E143:E156)</f>
        <v>0</v>
      </c>
    </row>
    <row r="158" spans="1:5" ht="18" customHeight="1" x14ac:dyDescent="0.2">
      <c r="B158" s="60" t="s">
        <v>128</v>
      </c>
      <c r="C158" s="57"/>
      <c r="D158" s="57"/>
      <c r="E158" s="52">
        <v>0</v>
      </c>
    </row>
    <row r="159" spans="1:5" ht="18" customHeight="1" x14ac:dyDescent="0.2">
      <c r="B159" s="60" t="s">
        <v>130</v>
      </c>
      <c r="C159" s="57"/>
      <c r="D159" s="57"/>
      <c r="E159" s="52">
        <v>0</v>
      </c>
    </row>
    <row r="160" spans="1:5" ht="18" customHeight="1" x14ac:dyDescent="0.2">
      <c r="B160" s="60" t="s">
        <v>134</v>
      </c>
      <c r="C160" s="57"/>
      <c r="D160" s="57"/>
      <c r="E160" s="52">
        <v>0</v>
      </c>
    </row>
    <row r="161" spans="1:21" ht="18" customHeight="1" thickBot="1" x14ac:dyDescent="0.25">
      <c r="B161" s="56" t="s">
        <v>139</v>
      </c>
      <c r="C161" s="57"/>
      <c r="D161" s="57"/>
      <c r="E161" s="52">
        <v>0</v>
      </c>
    </row>
    <row r="162" spans="1:21" ht="18" customHeight="1" thickBot="1" x14ac:dyDescent="0.25">
      <c r="A162" s="90" t="s">
        <v>183</v>
      </c>
      <c r="B162" s="99"/>
      <c r="C162" s="58"/>
      <c r="D162" s="59" t="s">
        <v>146</v>
      </c>
      <c r="E162" s="62">
        <f>SUM(E158:E161)</f>
        <v>0</v>
      </c>
    </row>
    <row r="163" spans="1:21" ht="18" customHeight="1" x14ac:dyDescent="0.2">
      <c r="B163" s="72"/>
      <c r="C163" s="72"/>
      <c r="D163" s="72"/>
      <c r="E163" s="72"/>
      <c r="F163" s="48"/>
    </row>
    <row r="164" spans="1:21" s="47" customFormat="1" ht="35.1" customHeight="1" x14ac:dyDescent="0.25">
      <c r="A164" s="200" t="s">
        <v>161</v>
      </c>
      <c r="B164" s="200"/>
      <c r="C164" s="200"/>
      <c r="D164" s="200"/>
      <c r="E164" s="200"/>
    </row>
    <row r="165" spans="1:21" s="50" customFormat="1" ht="63.75" x14ac:dyDescent="0.25">
      <c r="B165" s="55" t="s">
        <v>141</v>
      </c>
      <c r="C165" s="55" t="s">
        <v>162</v>
      </c>
      <c r="D165" s="55" t="s">
        <v>163</v>
      </c>
      <c r="E165" s="55" t="s">
        <v>164</v>
      </c>
      <c r="F165" s="47"/>
      <c r="G165" s="49"/>
      <c r="H165" s="47"/>
      <c r="I165" s="47"/>
      <c r="J165" s="47"/>
      <c r="K165" s="47"/>
      <c r="L165" s="47"/>
      <c r="M165" s="47"/>
      <c r="N165" s="47"/>
      <c r="O165" s="47"/>
      <c r="P165" s="47"/>
      <c r="Q165" s="47"/>
      <c r="R165" s="47"/>
      <c r="S165" s="47"/>
      <c r="T165" s="47"/>
      <c r="U165" s="47"/>
    </row>
    <row r="166" spans="1:21" s="50" customFormat="1" ht="18" customHeight="1" x14ac:dyDescent="0.25">
      <c r="B166" s="85" t="s">
        <v>165</v>
      </c>
      <c r="C166" s="86"/>
      <c r="D166" s="87">
        <v>0</v>
      </c>
      <c r="E166" s="87">
        <v>0</v>
      </c>
      <c r="F166" s="47"/>
      <c r="G166" s="49"/>
      <c r="H166" s="47"/>
      <c r="I166" s="47"/>
      <c r="J166" s="47"/>
      <c r="K166" s="47"/>
      <c r="L166" s="47"/>
      <c r="M166" s="47"/>
      <c r="N166" s="47"/>
      <c r="O166" s="47"/>
      <c r="P166" s="47"/>
      <c r="Q166" s="47"/>
      <c r="R166" s="47"/>
      <c r="S166" s="47"/>
      <c r="T166" s="47"/>
      <c r="U166" s="47"/>
    </row>
    <row r="167" spans="1:21" s="50" customFormat="1" ht="18" customHeight="1" x14ac:dyDescent="0.25">
      <c r="B167" s="85" t="s">
        <v>166</v>
      </c>
      <c r="C167" s="86"/>
      <c r="D167" s="87">
        <v>0</v>
      </c>
      <c r="E167" s="87">
        <v>0</v>
      </c>
      <c r="F167" s="47"/>
      <c r="G167" s="49"/>
      <c r="H167" s="47"/>
      <c r="I167" s="47"/>
      <c r="J167" s="47"/>
      <c r="K167" s="47"/>
      <c r="L167" s="47"/>
      <c r="M167" s="47"/>
      <c r="N167" s="47"/>
      <c r="O167" s="47"/>
      <c r="P167" s="47"/>
      <c r="Q167" s="47"/>
      <c r="R167" s="47"/>
      <c r="S167" s="47"/>
      <c r="T167" s="47"/>
      <c r="U167" s="47"/>
    </row>
    <row r="168" spans="1:21" s="50" customFormat="1" ht="18" customHeight="1" x14ac:dyDescent="0.25">
      <c r="B168" s="85" t="s">
        <v>167</v>
      </c>
      <c r="C168" s="86"/>
      <c r="D168" s="87">
        <v>0</v>
      </c>
      <c r="E168" s="87">
        <v>0</v>
      </c>
      <c r="F168" s="47"/>
      <c r="G168" s="49"/>
      <c r="H168" s="47"/>
      <c r="I168" s="47"/>
      <c r="J168" s="47"/>
      <c r="K168" s="47"/>
      <c r="L168" s="47"/>
      <c r="M168" s="47"/>
      <c r="N168" s="47"/>
      <c r="O168" s="47"/>
      <c r="P168" s="47"/>
      <c r="Q168" s="47"/>
      <c r="R168" s="47"/>
      <c r="S168" s="47"/>
      <c r="T168" s="47"/>
      <c r="U168" s="47"/>
    </row>
    <row r="169" spans="1:21" s="50" customFormat="1" ht="18" customHeight="1" x14ac:dyDescent="0.25">
      <c r="B169" s="88" t="s">
        <v>129</v>
      </c>
      <c r="C169" s="86"/>
      <c r="D169" s="87">
        <v>0</v>
      </c>
      <c r="E169" s="87">
        <v>0</v>
      </c>
      <c r="F169" s="47"/>
      <c r="G169" s="49"/>
      <c r="H169" s="47"/>
      <c r="I169" s="47"/>
      <c r="J169" s="47"/>
      <c r="K169" s="47"/>
      <c r="L169" s="47"/>
      <c r="M169" s="47"/>
      <c r="N169" s="47"/>
      <c r="O169" s="47"/>
      <c r="P169" s="47"/>
      <c r="Q169" s="47"/>
      <c r="R169" s="47"/>
      <c r="S169" s="47"/>
      <c r="T169" s="47"/>
      <c r="U169" s="47"/>
    </row>
    <row r="170" spans="1:21" s="50" customFormat="1" ht="18" customHeight="1" thickBot="1" x14ac:dyDescent="0.3">
      <c r="B170" s="89" t="s">
        <v>139</v>
      </c>
      <c r="C170" s="86"/>
      <c r="D170" s="87">
        <v>0</v>
      </c>
      <c r="E170" s="87">
        <v>0</v>
      </c>
      <c r="F170" s="47"/>
      <c r="G170" s="49"/>
      <c r="H170" s="47"/>
      <c r="I170" s="47"/>
      <c r="J170" s="47"/>
      <c r="K170" s="47"/>
      <c r="L170" s="47"/>
      <c r="M170" s="47"/>
      <c r="N170" s="47"/>
      <c r="O170" s="47"/>
      <c r="P170" s="47"/>
      <c r="Q170" s="47"/>
      <c r="R170" s="47"/>
      <c r="S170" s="47"/>
      <c r="T170" s="47"/>
      <c r="U170" s="47"/>
    </row>
    <row r="171" spans="1:21" s="50" customFormat="1" ht="18" customHeight="1" thickBot="1" x14ac:dyDescent="0.25">
      <c r="A171" s="90" t="s">
        <v>183</v>
      </c>
      <c r="B171" s="58"/>
      <c r="C171" s="90"/>
      <c r="D171" s="91" t="s">
        <v>182</v>
      </c>
      <c r="E171" s="92">
        <f>SUM(E166:E170)</f>
        <v>0</v>
      </c>
      <c r="F171" s="93"/>
      <c r="H171" s="47"/>
      <c r="I171" s="47"/>
      <c r="J171" s="47"/>
      <c r="K171" s="47"/>
      <c r="L171" s="47"/>
      <c r="M171" s="47"/>
      <c r="N171" s="47"/>
      <c r="O171" s="47"/>
      <c r="P171" s="47"/>
      <c r="Q171" s="47"/>
      <c r="R171" s="47"/>
      <c r="S171" s="47"/>
      <c r="T171" s="47"/>
      <c r="U171" s="47"/>
    </row>
    <row r="172" spans="1:21" s="79" customFormat="1" ht="35.1" customHeight="1" thickBot="1" x14ac:dyDescent="0.25">
      <c r="B172" s="199" t="s">
        <v>170</v>
      </c>
      <c r="C172" s="199"/>
      <c r="D172" s="199"/>
      <c r="E172" s="199"/>
    </row>
    <row r="173" spans="1:21" s="79" customFormat="1" ht="15" thickBot="1" x14ac:dyDescent="0.25">
      <c r="A173" s="90" t="s">
        <v>183</v>
      </c>
      <c r="B173" s="58"/>
      <c r="C173" s="58"/>
      <c r="D173" s="59" t="s">
        <v>185</v>
      </c>
      <c r="E173" s="62">
        <v>0</v>
      </c>
    </row>
    <row r="174" spans="1:21" ht="30" customHeight="1" x14ac:dyDescent="0.2">
      <c r="B174" s="46"/>
      <c r="C174" s="46"/>
      <c r="D174" s="46"/>
      <c r="E174" s="46"/>
      <c r="F174" s="97" t="s">
        <v>179</v>
      </c>
    </row>
    <row r="175" spans="1:21" s="46" customFormat="1" ht="39.950000000000003" customHeight="1" x14ac:dyDescent="0.2">
      <c r="A175" s="201" t="s">
        <v>148</v>
      </c>
      <c r="B175" s="201"/>
      <c r="C175" s="201"/>
      <c r="D175" s="201"/>
      <c r="E175" s="201"/>
    </row>
    <row r="176" spans="1:21" s="47" customFormat="1" ht="35.1" customHeight="1" x14ac:dyDescent="0.25">
      <c r="A176" s="200" t="s">
        <v>174</v>
      </c>
      <c r="B176" s="200"/>
      <c r="C176" s="200"/>
      <c r="D176" s="200"/>
      <c r="E176" s="200"/>
    </row>
    <row r="177" spans="1:15" s="50" customFormat="1" ht="25.5" x14ac:dyDescent="0.25">
      <c r="B177" s="55" t="s">
        <v>141</v>
      </c>
      <c r="C177" s="55" t="s">
        <v>131</v>
      </c>
      <c r="D177" s="55" t="s">
        <v>132</v>
      </c>
      <c r="E177" s="54" t="s">
        <v>73</v>
      </c>
      <c r="F177" s="47"/>
      <c r="G177" s="47"/>
      <c r="H177" s="47"/>
      <c r="I177" s="47"/>
      <c r="J177" s="47"/>
      <c r="K177" s="47"/>
      <c r="L177" s="47"/>
      <c r="M177" s="47"/>
      <c r="N177" s="47"/>
      <c r="O177" s="47"/>
    </row>
    <row r="178" spans="1:15" ht="18" customHeight="1" x14ac:dyDescent="0.2">
      <c r="B178" s="60" t="s">
        <v>86</v>
      </c>
      <c r="C178" s="51" t="s">
        <v>133</v>
      </c>
      <c r="D178" s="51"/>
      <c r="E178" s="52">
        <v>0</v>
      </c>
    </row>
    <row r="179" spans="1:15" ht="18" customHeight="1" thickBot="1" x14ac:dyDescent="0.25">
      <c r="B179" s="56" t="s">
        <v>139</v>
      </c>
      <c r="C179" s="51" t="s">
        <v>133</v>
      </c>
      <c r="D179" s="51"/>
      <c r="E179" s="52">
        <v>0</v>
      </c>
    </row>
    <row r="180" spans="1:15" ht="18" customHeight="1" thickBot="1" x14ac:dyDescent="0.25">
      <c r="A180" s="90" t="s">
        <v>183</v>
      </c>
      <c r="B180" s="99"/>
      <c r="C180" s="58"/>
      <c r="D180" s="91" t="s">
        <v>177</v>
      </c>
      <c r="E180" s="62">
        <f>SUM(E178:E179)</f>
        <v>0</v>
      </c>
    </row>
    <row r="181" spans="1:15" ht="18" customHeight="1" x14ac:dyDescent="0.2">
      <c r="B181" s="61" t="s">
        <v>87</v>
      </c>
      <c r="C181" s="51" t="s">
        <v>133</v>
      </c>
      <c r="D181" s="51"/>
      <c r="E181" s="52">
        <v>0</v>
      </c>
    </row>
    <row r="182" spans="1:15" ht="18" customHeight="1" x14ac:dyDescent="0.2">
      <c r="B182" s="60" t="s">
        <v>160</v>
      </c>
      <c r="C182" s="51" t="s">
        <v>133</v>
      </c>
      <c r="D182" s="51"/>
      <c r="E182" s="52">
        <v>0</v>
      </c>
    </row>
    <row r="183" spans="1:15" ht="18" customHeight="1" x14ac:dyDescent="0.2">
      <c r="B183" s="60" t="s">
        <v>76</v>
      </c>
      <c r="C183" s="51" t="s">
        <v>133</v>
      </c>
      <c r="D183" s="51"/>
      <c r="E183" s="52">
        <v>0</v>
      </c>
    </row>
    <row r="184" spans="1:15" ht="18" customHeight="1" thickBot="1" x14ac:dyDescent="0.25">
      <c r="B184" s="56" t="s">
        <v>139</v>
      </c>
      <c r="C184" s="51" t="s">
        <v>133</v>
      </c>
      <c r="D184" s="51"/>
      <c r="E184" s="52">
        <v>0</v>
      </c>
    </row>
    <row r="185" spans="1:15" ht="18" customHeight="1" thickBot="1" x14ac:dyDescent="0.25">
      <c r="A185" s="90" t="s">
        <v>183</v>
      </c>
      <c r="B185" s="99"/>
      <c r="C185" s="58"/>
      <c r="D185" s="59" t="s">
        <v>178</v>
      </c>
      <c r="E185" s="62">
        <f>SUM(E181:E183)</f>
        <v>0</v>
      </c>
    </row>
    <row r="186" spans="1:15" ht="18" customHeight="1" x14ac:dyDescent="0.2">
      <c r="B186" s="60" t="s">
        <v>68</v>
      </c>
      <c r="C186" s="51" t="s">
        <v>133</v>
      </c>
      <c r="D186" s="51"/>
      <c r="E186" s="52">
        <v>0</v>
      </c>
    </row>
    <row r="187" spans="1:15" ht="18" customHeight="1" x14ac:dyDescent="0.2">
      <c r="B187" s="60" t="s">
        <v>69</v>
      </c>
      <c r="C187" s="51" t="s">
        <v>133</v>
      </c>
      <c r="D187" s="51"/>
      <c r="E187" s="52">
        <v>0</v>
      </c>
    </row>
    <row r="188" spans="1:15" ht="18" customHeight="1" x14ac:dyDescent="0.2">
      <c r="B188" s="60" t="s">
        <v>70</v>
      </c>
      <c r="C188" s="51" t="s">
        <v>133</v>
      </c>
      <c r="D188" s="51"/>
      <c r="E188" s="52">
        <v>0</v>
      </c>
    </row>
    <row r="189" spans="1:15" ht="18" customHeight="1" x14ac:dyDescent="0.2">
      <c r="B189" s="60" t="s">
        <v>71</v>
      </c>
      <c r="C189" s="51" t="s">
        <v>133</v>
      </c>
      <c r="D189" s="51"/>
      <c r="E189" s="52">
        <v>0</v>
      </c>
    </row>
    <row r="190" spans="1:15" ht="18" customHeight="1" thickBot="1" x14ac:dyDescent="0.25">
      <c r="B190" s="56" t="s">
        <v>139</v>
      </c>
      <c r="C190" s="51" t="s">
        <v>133</v>
      </c>
      <c r="D190" s="51"/>
      <c r="E190" s="52">
        <v>0</v>
      </c>
    </row>
    <row r="191" spans="1:15" ht="18" customHeight="1" thickBot="1" x14ac:dyDescent="0.25">
      <c r="A191" s="90" t="s">
        <v>183</v>
      </c>
      <c r="B191" s="99"/>
      <c r="C191" s="58"/>
      <c r="D191" s="59" t="s">
        <v>180</v>
      </c>
      <c r="E191" s="62">
        <f>SUM(E177:E190)</f>
        <v>0</v>
      </c>
    </row>
    <row r="192" spans="1:15" ht="18" customHeight="1" x14ac:dyDescent="0.2">
      <c r="B192" s="60" t="s">
        <v>128</v>
      </c>
      <c r="C192" s="57"/>
      <c r="D192" s="57"/>
      <c r="E192" s="52">
        <v>0</v>
      </c>
    </row>
    <row r="193" spans="1:21" ht="18" customHeight="1" x14ac:dyDescent="0.2">
      <c r="B193" s="60" t="s">
        <v>130</v>
      </c>
      <c r="C193" s="57"/>
      <c r="D193" s="57"/>
      <c r="E193" s="52">
        <v>0</v>
      </c>
    </row>
    <row r="194" spans="1:21" ht="18" customHeight="1" x14ac:dyDescent="0.2">
      <c r="B194" s="60" t="s">
        <v>98</v>
      </c>
      <c r="C194" s="57"/>
      <c r="D194" s="57"/>
      <c r="E194" s="52">
        <v>0</v>
      </c>
    </row>
    <row r="195" spans="1:21" ht="18" customHeight="1" thickBot="1" x14ac:dyDescent="0.25">
      <c r="B195" s="56" t="s">
        <v>139</v>
      </c>
      <c r="C195" s="57"/>
      <c r="D195" s="57"/>
      <c r="E195" s="52">
        <v>0</v>
      </c>
    </row>
    <row r="196" spans="1:21" ht="18" customHeight="1" thickBot="1" x14ac:dyDescent="0.25">
      <c r="A196" s="90" t="s">
        <v>183</v>
      </c>
      <c r="B196" s="99"/>
      <c r="C196" s="58"/>
      <c r="D196" s="59" t="s">
        <v>146</v>
      </c>
      <c r="E196" s="62">
        <f>SUM(E192:E195)</f>
        <v>0</v>
      </c>
    </row>
    <row r="197" spans="1:21" ht="18" customHeight="1" x14ac:dyDescent="0.2">
      <c r="B197" s="72"/>
      <c r="C197" s="72"/>
      <c r="D197" s="72"/>
      <c r="E197" s="72"/>
      <c r="F197" s="48"/>
    </row>
    <row r="198" spans="1:21" s="47" customFormat="1" ht="35.1" customHeight="1" x14ac:dyDescent="0.25">
      <c r="A198" s="200" t="s">
        <v>161</v>
      </c>
      <c r="B198" s="200"/>
      <c r="C198" s="200"/>
      <c r="D198" s="200"/>
      <c r="E198" s="200"/>
    </row>
    <row r="199" spans="1:21" s="50" customFormat="1" ht="63.75" x14ac:dyDescent="0.25">
      <c r="B199" s="55" t="s">
        <v>141</v>
      </c>
      <c r="C199" s="55" t="s">
        <v>162</v>
      </c>
      <c r="D199" s="55" t="s">
        <v>163</v>
      </c>
      <c r="E199" s="55" t="s">
        <v>164</v>
      </c>
      <c r="F199" s="47"/>
      <c r="G199" s="49"/>
      <c r="H199" s="47"/>
      <c r="I199" s="47"/>
      <c r="J199" s="47"/>
      <c r="K199" s="47"/>
      <c r="L199" s="47"/>
      <c r="M199" s="47"/>
      <c r="N199" s="47"/>
      <c r="O199" s="47"/>
      <c r="P199" s="47"/>
      <c r="Q199" s="47"/>
      <c r="R199" s="47"/>
      <c r="S199" s="47"/>
      <c r="T199" s="47"/>
      <c r="U199" s="47"/>
    </row>
    <row r="200" spans="1:21" s="50" customFormat="1" ht="18" customHeight="1" x14ac:dyDescent="0.25">
      <c r="B200" s="85" t="s">
        <v>165</v>
      </c>
      <c r="C200" s="86"/>
      <c r="D200" s="87">
        <v>0</v>
      </c>
      <c r="E200" s="87">
        <v>0</v>
      </c>
      <c r="F200" s="47"/>
      <c r="G200" s="49"/>
      <c r="H200" s="47"/>
      <c r="I200" s="47"/>
      <c r="J200" s="47"/>
      <c r="K200" s="47"/>
      <c r="L200" s="47"/>
      <c r="M200" s="47"/>
      <c r="N200" s="47"/>
      <c r="O200" s="47"/>
      <c r="P200" s="47"/>
      <c r="Q200" s="47"/>
      <c r="R200" s="47"/>
      <c r="S200" s="47"/>
      <c r="T200" s="47"/>
      <c r="U200" s="47"/>
    </row>
    <row r="201" spans="1:21" s="50" customFormat="1" ht="18" customHeight="1" x14ac:dyDescent="0.25">
      <c r="B201" s="85" t="s">
        <v>166</v>
      </c>
      <c r="C201" s="86"/>
      <c r="D201" s="87">
        <v>0</v>
      </c>
      <c r="E201" s="87">
        <v>0</v>
      </c>
      <c r="F201" s="47"/>
      <c r="G201" s="49"/>
      <c r="H201" s="47"/>
      <c r="I201" s="47"/>
      <c r="J201" s="47"/>
      <c r="K201" s="47"/>
      <c r="L201" s="47"/>
      <c r="M201" s="47"/>
      <c r="N201" s="47"/>
      <c r="O201" s="47"/>
      <c r="P201" s="47"/>
      <c r="Q201" s="47"/>
      <c r="R201" s="47"/>
      <c r="S201" s="47"/>
      <c r="T201" s="47"/>
      <c r="U201" s="47"/>
    </row>
    <row r="202" spans="1:21" s="50" customFormat="1" ht="18" customHeight="1" x14ac:dyDescent="0.25">
      <c r="B202" s="85" t="s">
        <v>167</v>
      </c>
      <c r="C202" s="86"/>
      <c r="D202" s="87">
        <v>0</v>
      </c>
      <c r="E202" s="87">
        <v>0</v>
      </c>
      <c r="F202" s="47"/>
      <c r="G202" s="49"/>
      <c r="H202" s="47"/>
      <c r="I202" s="47"/>
      <c r="J202" s="47"/>
      <c r="K202" s="47"/>
      <c r="L202" s="47"/>
      <c r="M202" s="47"/>
      <c r="N202" s="47"/>
      <c r="O202" s="47"/>
      <c r="P202" s="47"/>
      <c r="Q202" s="47"/>
      <c r="R202" s="47"/>
      <c r="S202" s="47"/>
      <c r="T202" s="47"/>
      <c r="U202" s="47"/>
    </row>
    <row r="203" spans="1:21" s="50" customFormat="1" ht="18" customHeight="1" x14ac:dyDescent="0.25">
      <c r="B203" s="88" t="s">
        <v>129</v>
      </c>
      <c r="C203" s="86"/>
      <c r="D203" s="87">
        <v>0</v>
      </c>
      <c r="E203" s="87">
        <v>0</v>
      </c>
      <c r="F203" s="47"/>
      <c r="G203" s="49"/>
      <c r="H203" s="47"/>
      <c r="I203" s="47"/>
      <c r="J203" s="47"/>
      <c r="K203" s="47"/>
      <c r="L203" s="47"/>
      <c r="M203" s="47"/>
      <c r="N203" s="47"/>
      <c r="O203" s="47"/>
      <c r="P203" s="47"/>
      <c r="Q203" s="47"/>
      <c r="R203" s="47"/>
      <c r="S203" s="47"/>
      <c r="T203" s="47"/>
      <c r="U203" s="47"/>
    </row>
    <row r="204" spans="1:21" s="50" customFormat="1" ht="18" customHeight="1" thickBot="1" x14ac:dyDescent="0.3">
      <c r="B204" s="89" t="s">
        <v>139</v>
      </c>
      <c r="C204" s="86"/>
      <c r="D204" s="87">
        <v>0</v>
      </c>
      <c r="E204" s="87">
        <v>0</v>
      </c>
      <c r="F204" s="47"/>
      <c r="G204" s="49"/>
      <c r="H204" s="47"/>
      <c r="I204" s="47"/>
      <c r="J204" s="47"/>
      <c r="K204" s="47"/>
      <c r="L204" s="47"/>
      <c r="M204" s="47"/>
      <c r="N204" s="47"/>
      <c r="O204" s="47"/>
      <c r="P204" s="47"/>
      <c r="Q204" s="47"/>
      <c r="R204" s="47"/>
      <c r="S204" s="47"/>
      <c r="T204" s="47"/>
      <c r="U204" s="47"/>
    </row>
    <row r="205" spans="1:21" s="50" customFormat="1" ht="18" customHeight="1" thickBot="1" x14ac:dyDescent="0.25">
      <c r="A205" s="90" t="s">
        <v>183</v>
      </c>
      <c r="B205" s="58"/>
      <c r="C205" s="90"/>
      <c r="D205" s="91" t="s">
        <v>182</v>
      </c>
      <c r="E205" s="92">
        <f>SUM(E200:E204)</f>
        <v>0</v>
      </c>
      <c r="F205" s="93"/>
      <c r="H205" s="47"/>
      <c r="I205" s="47"/>
      <c r="J205" s="47"/>
      <c r="K205" s="47"/>
      <c r="L205" s="47"/>
      <c r="M205" s="47"/>
      <c r="N205" s="47"/>
      <c r="O205" s="47"/>
      <c r="P205" s="47"/>
      <c r="Q205" s="47"/>
      <c r="R205" s="47"/>
      <c r="S205" s="47"/>
      <c r="T205" s="47"/>
      <c r="U205" s="47"/>
    </row>
    <row r="206" spans="1:21" s="79" customFormat="1" ht="35.1" customHeight="1" thickBot="1" x14ac:dyDescent="0.25">
      <c r="B206" s="199" t="s">
        <v>170</v>
      </c>
      <c r="C206" s="199"/>
      <c r="D206" s="199"/>
      <c r="E206" s="199"/>
    </row>
    <row r="207" spans="1:21" s="79" customFormat="1" ht="15" thickBot="1" x14ac:dyDescent="0.25">
      <c r="A207" s="90" t="s">
        <v>183</v>
      </c>
      <c r="B207" s="58"/>
      <c r="C207" s="58"/>
      <c r="D207" s="59" t="s">
        <v>185</v>
      </c>
      <c r="E207" s="62">
        <v>0</v>
      </c>
    </row>
    <row r="208" spans="1:21" ht="30" customHeight="1" x14ac:dyDescent="0.2">
      <c r="B208" s="46"/>
      <c r="C208" s="46"/>
      <c r="D208" s="46"/>
      <c r="E208" s="46"/>
      <c r="F208" s="97" t="s">
        <v>179</v>
      </c>
    </row>
    <row r="209" spans="1:15" s="46" customFormat="1" ht="39.950000000000003" customHeight="1" x14ac:dyDescent="0.2">
      <c r="A209" s="201" t="s">
        <v>149</v>
      </c>
      <c r="B209" s="201"/>
      <c r="C209" s="201"/>
      <c r="D209" s="201"/>
      <c r="E209" s="201"/>
    </row>
    <row r="210" spans="1:15" s="47" customFormat="1" ht="35.1" customHeight="1" x14ac:dyDescent="0.25">
      <c r="A210" s="200" t="s">
        <v>174</v>
      </c>
      <c r="B210" s="200"/>
      <c r="C210" s="200"/>
      <c r="D210" s="200"/>
      <c r="E210" s="200"/>
    </row>
    <row r="211" spans="1:15" s="50" customFormat="1" ht="25.5" x14ac:dyDescent="0.25">
      <c r="B211" s="55" t="s">
        <v>141</v>
      </c>
      <c r="C211" s="55" t="s">
        <v>131</v>
      </c>
      <c r="D211" s="55" t="s">
        <v>132</v>
      </c>
      <c r="E211" s="54" t="s">
        <v>73</v>
      </c>
      <c r="F211" s="47"/>
      <c r="G211" s="47"/>
      <c r="H211" s="47"/>
      <c r="I211" s="47"/>
      <c r="J211" s="47"/>
      <c r="K211" s="47"/>
      <c r="L211" s="47"/>
      <c r="M211" s="47"/>
      <c r="N211" s="47"/>
      <c r="O211" s="47"/>
    </row>
    <row r="212" spans="1:15" ht="18" customHeight="1" x14ac:dyDescent="0.2">
      <c r="B212" s="61" t="s">
        <v>99</v>
      </c>
      <c r="C212" s="51" t="s">
        <v>133</v>
      </c>
      <c r="D212" s="51"/>
      <c r="E212" s="52">
        <v>0</v>
      </c>
    </row>
    <row r="213" spans="1:15" ht="18" customHeight="1" x14ac:dyDescent="0.2">
      <c r="B213" s="60" t="s">
        <v>160</v>
      </c>
      <c r="C213" s="51" t="s">
        <v>133</v>
      </c>
      <c r="D213" s="51"/>
      <c r="E213" s="52">
        <v>0</v>
      </c>
    </row>
    <row r="214" spans="1:15" ht="18" customHeight="1" thickBot="1" x14ac:dyDescent="0.25">
      <c r="B214" s="56" t="s">
        <v>139</v>
      </c>
      <c r="C214" s="51" t="s">
        <v>133</v>
      </c>
      <c r="D214" s="51"/>
      <c r="E214" s="52">
        <v>0</v>
      </c>
    </row>
    <row r="215" spans="1:15" ht="18" customHeight="1" thickBot="1" x14ac:dyDescent="0.25">
      <c r="A215" s="90" t="s">
        <v>183</v>
      </c>
      <c r="B215" s="99"/>
      <c r="C215" s="58"/>
      <c r="D215" s="59" t="s">
        <v>178</v>
      </c>
      <c r="E215" s="62">
        <f>SUM(E212:E214)</f>
        <v>0</v>
      </c>
    </row>
    <row r="216" spans="1:15" ht="18" customHeight="1" x14ac:dyDescent="0.2">
      <c r="B216" s="66" t="s">
        <v>151</v>
      </c>
      <c r="C216" s="64"/>
      <c r="D216" s="65"/>
      <c r="E216" s="63"/>
    </row>
    <row r="217" spans="1:15" ht="18" customHeight="1" x14ac:dyDescent="0.2">
      <c r="B217" s="67" t="s">
        <v>127</v>
      </c>
      <c r="C217" s="51" t="s">
        <v>133</v>
      </c>
      <c r="D217" s="51"/>
      <c r="E217" s="52">
        <v>0</v>
      </c>
    </row>
    <row r="218" spans="1:15" ht="18" customHeight="1" x14ac:dyDescent="0.2">
      <c r="B218" s="67" t="s">
        <v>100</v>
      </c>
      <c r="C218" s="51" t="s">
        <v>133</v>
      </c>
      <c r="D218" s="51"/>
      <c r="E218" s="52">
        <v>0</v>
      </c>
    </row>
    <row r="219" spans="1:15" ht="18" customHeight="1" x14ac:dyDescent="0.2">
      <c r="B219" s="67" t="s">
        <v>125</v>
      </c>
      <c r="C219" s="51" t="s">
        <v>133</v>
      </c>
      <c r="D219" s="51"/>
      <c r="E219" s="52">
        <v>0</v>
      </c>
    </row>
    <row r="220" spans="1:15" ht="18" customHeight="1" x14ac:dyDescent="0.2">
      <c r="B220" s="67" t="s">
        <v>83</v>
      </c>
      <c r="C220" s="51" t="s">
        <v>133</v>
      </c>
      <c r="D220" s="51"/>
      <c r="E220" s="52">
        <v>0</v>
      </c>
    </row>
    <row r="221" spans="1:15" ht="18" customHeight="1" x14ac:dyDescent="0.2">
      <c r="B221" s="67" t="s">
        <v>126</v>
      </c>
      <c r="C221" s="51" t="s">
        <v>133</v>
      </c>
      <c r="D221" s="51"/>
      <c r="E221" s="52">
        <v>0</v>
      </c>
    </row>
    <row r="222" spans="1:15" ht="18" customHeight="1" x14ac:dyDescent="0.2">
      <c r="B222" s="67" t="s">
        <v>84</v>
      </c>
      <c r="C222" s="51" t="s">
        <v>133</v>
      </c>
      <c r="D222" s="51"/>
      <c r="E222" s="52">
        <v>0</v>
      </c>
    </row>
    <row r="223" spans="1:15" ht="18" customHeight="1" x14ac:dyDescent="0.2">
      <c r="B223" s="56" t="s">
        <v>139</v>
      </c>
      <c r="C223" s="51" t="s">
        <v>133</v>
      </c>
      <c r="D223" s="51"/>
      <c r="E223" s="52">
        <v>0</v>
      </c>
    </row>
    <row r="224" spans="1:15" ht="18" customHeight="1" x14ac:dyDescent="0.2">
      <c r="B224" s="66" t="s">
        <v>150</v>
      </c>
      <c r="C224" s="64"/>
      <c r="D224" s="65"/>
      <c r="E224" s="63"/>
    </row>
    <row r="225" spans="1:6" ht="18" customHeight="1" x14ac:dyDescent="0.2">
      <c r="B225" s="67" t="s">
        <v>82</v>
      </c>
      <c r="C225" s="51" t="s">
        <v>133</v>
      </c>
      <c r="D225" s="51"/>
      <c r="E225" s="52">
        <v>0</v>
      </c>
    </row>
    <row r="226" spans="1:6" ht="18" customHeight="1" x14ac:dyDescent="0.2">
      <c r="B226" s="67" t="s">
        <v>101</v>
      </c>
      <c r="C226" s="51" t="s">
        <v>133</v>
      </c>
      <c r="D226" s="51"/>
      <c r="E226" s="52">
        <v>0</v>
      </c>
    </row>
    <row r="227" spans="1:6" ht="18" customHeight="1" x14ac:dyDescent="0.2">
      <c r="B227" s="67" t="s">
        <v>102</v>
      </c>
      <c r="C227" s="51" t="s">
        <v>133</v>
      </c>
      <c r="D227" s="51"/>
      <c r="E227" s="52">
        <v>0</v>
      </c>
    </row>
    <row r="228" spans="1:6" ht="18" customHeight="1" x14ac:dyDescent="0.2">
      <c r="B228" s="67" t="s">
        <v>100</v>
      </c>
      <c r="C228" s="51" t="s">
        <v>133</v>
      </c>
      <c r="D228" s="51"/>
      <c r="E228" s="52">
        <v>0</v>
      </c>
    </row>
    <row r="229" spans="1:6" ht="18" customHeight="1" x14ac:dyDescent="0.2">
      <c r="B229" s="67" t="s">
        <v>125</v>
      </c>
      <c r="C229" s="51" t="s">
        <v>133</v>
      </c>
      <c r="D229" s="51"/>
      <c r="E229" s="52">
        <v>0</v>
      </c>
    </row>
    <row r="230" spans="1:6" ht="18" customHeight="1" x14ac:dyDescent="0.2">
      <c r="B230" s="67"/>
      <c r="C230" s="51" t="s">
        <v>133</v>
      </c>
      <c r="D230" s="51"/>
      <c r="E230" s="52">
        <v>0</v>
      </c>
    </row>
    <row r="231" spans="1:6" ht="18" customHeight="1" thickBot="1" x14ac:dyDescent="0.25">
      <c r="B231" s="56" t="s">
        <v>139</v>
      </c>
      <c r="C231" s="51" t="s">
        <v>133</v>
      </c>
      <c r="D231" s="51"/>
      <c r="E231" s="52">
        <v>0</v>
      </c>
    </row>
    <row r="232" spans="1:6" ht="18" customHeight="1" thickBot="1" x14ac:dyDescent="0.25">
      <c r="A232" s="90" t="s">
        <v>183</v>
      </c>
      <c r="B232" s="99"/>
      <c r="C232" s="58"/>
      <c r="D232" s="59" t="s">
        <v>180</v>
      </c>
      <c r="E232" s="62">
        <f>SUM(E211:E223)</f>
        <v>0</v>
      </c>
    </row>
    <row r="233" spans="1:6" ht="18" customHeight="1" x14ac:dyDescent="0.2">
      <c r="B233" s="74" t="s">
        <v>130</v>
      </c>
      <c r="C233" s="57"/>
      <c r="D233" s="57"/>
      <c r="E233" s="52">
        <v>0</v>
      </c>
    </row>
    <row r="234" spans="1:6" ht="18" customHeight="1" x14ac:dyDescent="0.2">
      <c r="B234" s="67" t="s">
        <v>98</v>
      </c>
      <c r="C234" s="57"/>
      <c r="D234" s="57"/>
      <c r="E234" s="52">
        <v>0</v>
      </c>
    </row>
    <row r="235" spans="1:6" ht="18" customHeight="1" x14ac:dyDescent="0.2">
      <c r="B235" s="66" t="s">
        <v>152</v>
      </c>
      <c r="C235" s="64"/>
      <c r="D235" s="65"/>
      <c r="E235" s="63"/>
    </row>
    <row r="236" spans="1:6" ht="18" customHeight="1" x14ac:dyDescent="0.2">
      <c r="B236" s="67" t="s">
        <v>137</v>
      </c>
      <c r="C236" s="57"/>
      <c r="D236" s="57"/>
      <c r="E236" s="52">
        <v>0</v>
      </c>
    </row>
    <row r="237" spans="1:6" ht="18" customHeight="1" x14ac:dyDescent="0.2">
      <c r="B237" s="67" t="s">
        <v>85</v>
      </c>
      <c r="C237" s="57"/>
      <c r="D237" s="57"/>
      <c r="E237" s="52">
        <v>0</v>
      </c>
    </row>
    <row r="238" spans="1:6" ht="18" customHeight="1" x14ac:dyDescent="0.2">
      <c r="B238" s="56" t="s">
        <v>139</v>
      </c>
      <c r="C238" s="57"/>
      <c r="D238" s="57"/>
      <c r="E238" s="52">
        <v>0</v>
      </c>
    </row>
    <row r="239" spans="1:6" ht="18" customHeight="1" x14ac:dyDescent="0.2">
      <c r="B239" s="72"/>
      <c r="C239" s="72"/>
      <c r="D239" s="72"/>
      <c r="E239" s="72"/>
      <c r="F239" s="48"/>
    </row>
    <row r="240" spans="1:6" s="47" customFormat="1" ht="35.1" customHeight="1" x14ac:dyDescent="0.25">
      <c r="A240" s="200" t="s">
        <v>161</v>
      </c>
      <c r="B240" s="200"/>
      <c r="C240" s="200"/>
      <c r="D240" s="200"/>
      <c r="E240" s="200"/>
    </row>
    <row r="241" spans="1:21" s="50" customFormat="1" ht="63.75" x14ac:dyDescent="0.25">
      <c r="B241" s="55" t="s">
        <v>141</v>
      </c>
      <c r="C241" s="55" t="s">
        <v>162</v>
      </c>
      <c r="D241" s="55" t="s">
        <v>163</v>
      </c>
      <c r="E241" s="55" t="s">
        <v>164</v>
      </c>
      <c r="F241" s="47"/>
      <c r="G241" s="49"/>
      <c r="H241" s="47"/>
      <c r="I241" s="47"/>
      <c r="J241" s="47"/>
      <c r="K241" s="47"/>
      <c r="L241" s="47"/>
      <c r="M241" s="47"/>
      <c r="N241" s="47"/>
      <c r="O241" s="47"/>
      <c r="P241" s="47"/>
      <c r="Q241" s="47"/>
      <c r="R241" s="47"/>
      <c r="S241" s="47"/>
      <c r="T241" s="47"/>
      <c r="U241" s="47"/>
    </row>
    <row r="242" spans="1:21" s="50" customFormat="1" ht="18" customHeight="1" x14ac:dyDescent="0.25">
      <c r="B242" s="85" t="s">
        <v>165</v>
      </c>
      <c r="C242" s="86"/>
      <c r="D242" s="87">
        <v>0</v>
      </c>
      <c r="E242" s="87">
        <v>0</v>
      </c>
      <c r="F242" s="47"/>
      <c r="G242" s="49"/>
      <c r="H242" s="47"/>
      <c r="I242" s="47"/>
      <c r="J242" s="47"/>
      <c r="K242" s="47"/>
      <c r="L242" s="47"/>
      <c r="M242" s="47"/>
      <c r="N242" s="47"/>
      <c r="O242" s="47"/>
      <c r="P242" s="47"/>
      <c r="Q242" s="47"/>
      <c r="R242" s="47"/>
      <c r="S242" s="47"/>
      <c r="T242" s="47"/>
      <c r="U242" s="47"/>
    </row>
    <row r="243" spans="1:21" s="50" customFormat="1" ht="18" customHeight="1" x14ac:dyDescent="0.25">
      <c r="B243" s="85" t="s">
        <v>166</v>
      </c>
      <c r="C243" s="86"/>
      <c r="D243" s="87">
        <v>0</v>
      </c>
      <c r="E243" s="87">
        <v>0</v>
      </c>
      <c r="F243" s="47"/>
      <c r="G243" s="49"/>
      <c r="H243" s="47"/>
      <c r="I243" s="47"/>
      <c r="J243" s="47"/>
      <c r="K243" s="47"/>
      <c r="L243" s="47"/>
      <c r="M243" s="47"/>
      <c r="N243" s="47"/>
      <c r="O243" s="47"/>
      <c r="P243" s="47"/>
      <c r="Q243" s="47"/>
      <c r="R243" s="47"/>
      <c r="S243" s="47"/>
      <c r="T243" s="47"/>
      <c r="U243" s="47"/>
    </row>
    <row r="244" spans="1:21" s="50" customFormat="1" ht="18" customHeight="1" x14ac:dyDescent="0.25">
      <c r="B244" s="85" t="s">
        <v>167</v>
      </c>
      <c r="C244" s="86"/>
      <c r="D244" s="87">
        <v>0</v>
      </c>
      <c r="E244" s="87">
        <v>0</v>
      </c>
      <c r="F244" s="47"/>
      <c r="G244" s="49"/>
      <c r="H244" s="47"/>
      <c r="I244" s="47"/>
      <c r="J244" s="47"/>
      <c r="K244" s="47"/>
      <c r="L244" s="47"/>
      <c r="M244" s="47"/>
      <c r="N244" s="47"/>
      <c r="O244" s="47"/>
      <c r="P244" s="47"/>
      <c r="Q244" s="47"/>
      <c r="R244" s="47"/>
      <c r="S244" s="47"/>
      <c r="T244" s="47"/>
      <c r="U244" s="47"/>
    </row>
    <row r="245" spans="1:21" s="50" customFormat="1" ht="18" customHeight="1" x14ac:dyDescent="0.25">
      <c r="B245" s="88" t="s">
        <v>129</v>
      </c>
      <c r="C245" s="86"/>
      <c r="D245" s="87">
        <v>0</v>
      </c>
      <c r="E245" s="87">
        <v>0</v>
      </c>
      <c r="F245" s="47"/>
      <c r="G245" s="49"/>
      <c r="H245" s="47"/>
      <c r="I245" s="47"/>
      <c r="J245" s="47"/>
      <c r="K245" s="47"/>
      <c r="L245" s="47"/>
      <c r="M245" s="47"/>
      <c r="N245" s="47"/>
      <c r="O245" s="47"/>
      <c r="P245" s="47"/>
      <c r="Q245" s="47"/>
      <c r="R245" s="47"/>
      <c r="S245" s="47"/>
      <c r="T245" s="47"/>
      <c r="U245" s="47"/>
    </row>
    <row r="246" spans="1:21" s="50" customFormat="1" ht="18" customHeight="1" thickBot="1" x14ac:dyDescent="0.3">
      <c r="B246" s="89" t="s">
        <v>139</v>
      </c>
      <c r="C246" s="86"/>
      <c r="D246" s="87">
        <v>0</v>
      </c>
      <c r="E246" s="87">
        <v>0</v>
      </c>
      <c r="F246" s="47"/>
      <c r="G246" s="49"/>
      <c r="H246" s="47"/>
      <c r="I246" s="47"/>
      <c r="J246" s="47"/>
      <c r="K246" s="47"/>
      <c r="L246" s="47"/>
      <c r="M246" s="47"/>
      <c r="N246" s="47"/>
      <c r="O246" s="47"/>
      <c r="P246" s="47"/>
      <c r="Q246" s="47"/>
      <c r="R246" s="47"/>
      <c r="S246" s="47"/>
      <c r="T246" s="47"/>
      <c r="U246" s="47"/>
    </row>
    <row r="247" spans="1:21" s="50" customFormat="1" ht="18" customHeight="1" thickBot="1" x14ac:dyDescent="0.25">
      <c r="A247" s="90" t="s">
        <v>183</v>
      </c>
      <c r="B247" s="58"/>
      <c r="C247" s="90"/>
      <c r="D247" s="91" t="s">
        <v>182</v>
      </c>
      <c r="E247" s="92">
        <f>SUM(E242:E246)</f>
        <v>0</v>
      </c>
      <c r="F247" s="93"/>
      <c r="H247" s="47"/>
      <c r="I247" s="47"/>
      <c r="J247" s="47"/>
      <c r="K247" s="47"/>
      <c r="L247" s="47"/>
      <c r="M247" s="47"/>
      <c r="N247" s="47"/>
      <c r="O247" s="47"/>
      <c r="P247" s="47"/>
      <c r="Q247" s="47"/>
      <c r="R247" s="47"/>
      <c r="S247" s="47"/>
      <c r="T247" s="47"/>
      <c r="U247" s="47"/>
    </row>
    <row r="248" spans="1:21" s="79" customFormat="1" ht="35.1" customHeight="1" thickBot="1" x14ac:dyDescent="0.25">
      <c r="B248" s="199" t="s">
        <v>170</v>
      </c>
      <c r="C248" s="199"/>
      <c r="D248" s="199"/>
      <c r="E248" s="199"/>
    </row>
    <row r="249" spans="1:21" s="79" customFormat="1" ht="15" thickBot="1" x14ac:dyDescent="0.25">
      <c r="A249" s="90" t="s">
        <v>183</v>
      </c>
      <c r="B249" s="58"/>
      <c r="C249" s="58"/>
      <c r="D249" s="59" t="s">
        <v>185</v>
      </c>
      <c r="E249" s="62">
        <v>0</v>
      </c>
    </row>
    <row r="250" spans="1:21" ht="30" customHeight="1" x14ac:dyDescent="0.2">
      <c r="B250" s="46"/>
      <c r="C250" s="46"/>
      <c r="D250" s="46"/>
      <c r="E250" s="46"/>
      <c r="F250" s="97" t="s">
        <v>179</v>
      </c>
    </row>
    <row r="251" spans="1:21" s="46" customFormat="1" ht="39.950000000000003" customHeight="1" x14ac:dyDescent="0.2">
      <c r="A251" s="201" t="s">
        <v>153</v>
      </c>
      <c r="B251" s="201"/>
      <c r="C251" s="201"/>
      <c r="D251" s="201"/>
      <c r="E251" s="201"/>
    </row>
    <row r="252" spans="1:21" s="47" customFormat="1" ht="35.1" customHeight="1" x14ac:dyDescent="0.25">
      <c r="A252" s="200" t="s">
        <v>174</v>
      </c>
      <c r="B252" s="200"/>
      <c r="C252" s="200"/>
      <c r="D252" s="200"/>
      <c r="E252" s="200"/>
    </row>
    <row r="253" spans="1:21" s="50" customFormat="1" ht="25.5" x14ac:dyDescent="0.25">
      <c r="B253" s="55" t="s">
        <v>141</v>
      </c>
      <c r="C253" s="55" t="s">
        <v>131</v>
      </c>
      <c r="D253" s="55" t="s">
        <v>132</v>
      </c>
      <c r="E253" s="54" t="s">
        <v>73</v>
      </c>
      <c r="F253" s="47"/>
      <c r="G253" s="47"/>
      <c r="H253" s="47"/>
      <c r="I253" s="47"/>
      <c r="J253" s="47"/>
      <c r="K253" s="47"/>
      <c r="L253" s="47"/>
      <c r="M253" s="47"/>
      <c r="N253" s="47"/>
      <c r="O253" s="47"/>
    </row>
    <row r="254" spans="1:21" ht="18" customHeight="1" x14ac:dyDescent="0.2">
      <c r="B254" s="60" t="s">
        <v>86</v>
      </c>
      <c r="C254" s="51" t="s">
        <v>133</v>
      </c>
      <c r="D254" s="51"/>
      <c r="E254" s="52">
        <v>0</v>
      </c>
    </row>
    <row r="255" spans="1:21" ht="18" customHeight="1" thickBot="1" x14ac:dyDescent="0.25">
      <c r="B255" s="56" t="s">
        <v>139</v>
      </c>
      <c r="C255" s="51" t="s">
        <v>133</v>
      </c>
      <c r="D255" s="51"/>
      <c r="E255" s="52">
        <v>0</v>
      </c>
    </row>
    <row r="256" spans="1:21" ht="18" customHeight="1" thickBot="1" x14ac:dyDescent="0.25">
      <c r="A256" s="90" t="s">
        <v>183</v>
      </c>
      <c r="B256" s="99"/>
      <c r="C256" s="58"/>
      <c r="D256" s="91" t="s">
        <v>177</v>
      </c>
      <c r="E256" s="62">
        <f>SUM(E254:E255)</f>
        <v>0</v>
      </c>
    </row>
    <row r="257" spans="1:5" ht="18" customHeight="1" x14ac:dyDescent="0.2">
      <c r="B257" s="61" t="s">
        <v>87</v>
      </c>
      <c r="C257" s="51" t="s">
        <v>133</v>
      </c>
      <c r="D257" s="51"/>
      <c r="E257" s="52">
        <v>0</v>
      </c>
    </row>
    <row r="258" spans="1:5" ht="18" customHeight="1" x14ac:dyDescent="0.2">
      <c r="B258" s="60" t="s">
        <v>160</v>
      </c>
      <c r="C258" s="51" t="s">
        <v>133</v>
      </c>
      <c r="D258" s="51"/>
      <c r="E258" s="52">
        <v>0</v>
      </c>
    </row>
    <row r="259" spans="1:5" ht="18" customHeight="1" thickBot="1" x14ac:dyDescent="0.25">
      <c r="B259" s="56" t="s">
        <v>139</v>
      </c>
      <c r="C259" s="51" t="s">
        <v>133</v>
      </c>
      <c r="D259" s="51"/>
      <c r="E259" s="52">
        <v>0</v>
      </c>
    </row>
    <row r="260" spans="1:5" ht="18" customHeight="1" thickBot="1" x14ac:dyDescent="0.25">
      <c r="A260" s="90" t="s">
        <v>183</v>
      </c>
      <c r="B260" s="99"/>
      <c r="C260" s="58"/>
      <c r="D260" s="59" t="s">
        <v>178</v>
      </c>
      <c r="E260" s="62">
        <f>SUM(E257:E259)</f>
        <v>0</v>
      </c>
    </row>
    <row r="261" spans="1:5" ht="18" customHeight="1" x14ac:dyDescent="0.2">
      <c r="B261" s="61" t="s">
        <v>154</v>
      </c>
      <c r="C261" s="51" t="s">
        <v>133</v>
      </c>
      <c r="D261" s="51"/>
      <c r="E261" s="52">
        <v>0</v>
      </c>
    </row>
    <row r="262" spans="1:5" ht="18" customHeight="1" x14ac:dyDescent="0.2">
      <c r="B262" s="61" t="s">
        <v>155</v>
      </c>
      <c r="C262" s="51" t="s">
        <v>133</v>
      </c>
      <c r="D262" s="51"/>
      <c r="E262" s="52">
        <v>0</v>
      </c>
    </row>
    <row r="263" spans="1:5" ht="25.5" x14ac:dyDescent="0.2">
      <c r="B263" s="69" t="s">
        <v>159</v>
      </c>
      <c r="C263" s="51" t="s">
        <v>133</v>
      </c>
      <c r="D263" s="51"/>
      <c r="E263" s="52">
        <v>0</v>
      </c>
    </row>
    <row r="264" spans="1:5" ht="18" customHeight="1" x14ac:dyDescent="0.2">
      <c r="B264" s="60" t="s">
        <v>156</v>
      </c>
      <c r="C264" s="51" t="s">
        <v>133</v>
      </c>
      <c r="D264" s="51"/>
      <c r="E264" s="52">
        <v>0</v>
      </c>
    </row>
    <row r="265" spans="1:5" ht="18" customHeight="1" x14ac:dyDescent="0.2">
      <c r="B265" s="60" t="s">
        <v>157</v>
      </c>
      <c r="C265" s="51" t="s">
        <v>133</v>
      </c>
      <c r="D265" s="51"/>
      <c r="E265" s="52">
        <v>0</v>
      </c>
    </row>
    <row r="266" spans="1:5" ht="18" customHeight="1" x14ac:dyDescent="0.2">
      <c r="B266" s="61" t="s">
        <v>77</v>
      </c>
      <c r="C266" s="51" t="s">
        <v>133</v>
      </c>
      <c r="D266" s="51"/>
      <c r="E266" s="52">
        <v>0</v>
      </c>
    </row>
    <row r="267" spans="1:5" ht="18" customHeight="1" x14ac:dyDescent="0.2">
      <c r="B267" s="60" t="s">
        <v>158</v>
      </c>
      <c r="C267" s="51" t="s">
        <v>133</v>
      </c>
      <c r="D267" s="51"/>
      <c r="E267" s="52">
        <v>0</v>
      </c>
    </row>
    <row r="268" spans="1:5" ht="25.5" x14ac:dyDescent="0.2">
      <c r="B268" s="69" t="s">
        <v>138</v>
      </c>
      <c r="C268" s="51" t="s">
        <v>133</v>
      </c>
      <c r="D268" s="51"/>
      <c r="E268" s="52">
        <v>0</v>
      </c>
    </row>
    <row r="269" spans="1:5" ht="18" customHeight="1" thickBot="1" x14ac:dyDescent="0.25">
      <c r="B269" s="56" t="s">
        <v>139</v>
      </c>
      <c r="C269" s="51" t="s">
        <v>133</v>
      </c>
      <c r="D269" s="51"/>
      <c r="E269" s="52">
        <v>0</v>
      </c>
    </row>
    <row r="270" spans="1:5" ht="18" customHeight="1" thickBot="1" x14ac:dyDescent="0.25">
      <c r="A270" s="90" t="s">
        <v>183</v>
      </c>
      <c r="B270" s="99"/>
      <c r="C270" s="58"/>
      <c r="D270" s="59" t="s">
        <v>180</v>
      </c>
      <c r="E270" s="62">
        <f>SUM(E253:E269)</f>
        <v>0</v>
      </c>
    </row>
    <row r="271" spans="1:5" ht="18" customHeight="1" x14ac:dyDescent="0.2">
      <c r="B271" s="61" t="s">
        <v>128</v>
      </c>
      <c r="C271" s="57"/>
      <c r="D271" s="57"/>
      <c r="E271" s="52">
        <v>0</v>
      </c>
    </row>
    <row r="272" spans="1:5" ht="18" customHeight="1" x14ac:dyDescent="0.2">
      <c r="B272" s="60" t="s">
        <v>130</v>
      </c>
      <c r="C272" s="57"/>
      <c r="D272" s="57"/>
      <c r="E272" s="52">
        <v>0</v>
      </c>
    </row>
    <row r="273" spans="1:15" ht="18" customHeight="1" x14ac:dyDescent="0.2">
      <c r="B273" s="60" t="s">
        <v>98</v>
      </c>
      <c r="C273" s="57"/>
      <c r="D273" s="57"/>
      <c r="E273" s="52">
        <v>0</v>
      </c>
    </row>
    <row r="274" spans="1:15" ht="18" customHeight="1" thickBot="1" x14ac:dyDescent="0.25">
      <c r="B274" s="56" t="s">
        <v>139</v>
      </c>
      <c r="C274" s="57"/>
      <c r="D274" s="57"/>
      <c r="E274" s="52">
        <v>0</v>
      </c>
    </row>
    <row r="275" spans="1:15" ht="18" customHeight="1" thickBot="1" x14ac:dyDescent="0.25">
      <c r="A275" s="90" t="s">
        <v>183</v>
      </c>
      <c r="B275" s="99"/>
      <c r="C275" s="58"/>
      <c r="D275" s="59" t="s">
        <v>146</v>
      </c>
      <c r="E275" s="62">
        <f>SUM(E271:E274)</f>
        <v>0</v>
      </c>
    </row>
    <row r="276" spans="1:15" ht="18" customHeight="1" x14ac:dyDescent="0.2">
      <c r="A276" s="100"/>
      <c r="B276" s="101"/>
      <c r="C276" s="102"/>
      <c r="D276" s="103"/>
      <c r="E276" s="104"/>
    </row>
    <row r="277" spans="1:15" s="46" customFormat="1" ht="35.1" customHeight="1" x14ac:dyDescent="0.2">
      <c r="A277" s="200" t="s">
        <v>161</v>
      </c>
      <c r="B277" s="200"/>
      <c r="C277" s="200"/>
      <c r="D277" s="200"/>
      <c r="E277" s="200"/>
    </row>
    <row r="278" spans="1:15" s="50" customFormat="1" ht="63.75" x14ac:dyDescent="0.25">
      <c r="B278" s="55" t="s">
        <v>141</v>
      </c>
      <c r="C278" s="55" t="s">
        <v>162</v>
      </c>
      <c r="D278" s="55" t="s">
        <v>163</v>
      </c>
      <c r="E278" s="55" t="s">
        <v>164</v>
      </c>
      <c r="F278" s="47"/>
      <c r="G278" s="47"/>
      <c r="H278" s="47"/>
      <c r="I278" s="47"/>
      <c r="J278" s="47"/>
      <c r="K278" s="47"/>
      <c r="L278" s="47"/>
      <c r="M278" s="47"/>
      <c r="N278" s="47"/>
      <c r="O278" s="47"/>
    </row>
    <row r="279" spans="1:15" ht="18" customHeight="1" x14ac:dyDescent="0.2">
      <c r="B279" s="69" t="s">
        <v>165</v>
      </c>
      <c r="C279" s="51"/>
      <c r="D279" s="52">
        <v>0</v>
      </c>
      <c r="E279" s="52">
        <v>0</v>
      </c>
    </row>
    <row r="280" spans="1:15" ht="18" customHeight="1" x14ac:dyDescent="0.2">
      <c r="B280" s="69" t="s">
        <v>166</v>
      </c>
      <c r="C280" s="51"/>
      <c r="D280" s="52">
        <v>0</v>
      </c>
      <c r="E280" s="52">
        <v>0</v>
      </c>
    </row>
    <row r="281" spans="1:15" ht="18" customHeight="1" x14ac:dyDescent="0.2">
      <c r="B281" s="69" t="s">
        <v>167</v>
      </c>
      <c r="C281" s="51"/>
      <c r="D281" s="52">
        <v>0</v>
      </c>
      <c r="E281" s="52">
        <v>0</v>
      </c>
    </row>
    <row r="282" spans="1:15" ht="18" customHeight="1" x14ac:dyDescent="0.2">
      <c r="B282" s="75" t="s">
        <v>129</v>
      </c>
      <c r="C282" s="51"/>
      <c r="D282" s="52">
        <v>0</v>
      </c>
      <c r="E282" s="52">
        <v>0</v>
      </c>
    </row>
    <row r="283" spans="1:15" ht="18" customHeight="1" thickBot="1" x14ac:dyDescent="0.25">
      <c r="B283" s="76" t="s">
        <v>139</v>
      </c>
      <c r="C283" s="51"/>
      <c r="D283" s="52">
        <v>0</v>
      </c>
      <c r="E283" s="52">
        <v>0</v>
      </c>
    </row>
    <row r="284" spans="1:15" ht="18" customHeight="1" thickBot="1" x14ac:dyDescent="0.25">
      <c r="A284" s="90" t="s">
        <v>183</v>
      </c>
      <c r="B284" s="105"/>
      <c r="C284" s="58"/>
      <c r="D284" s="59" t="s">
        <v>168</v>
      </c>
      <c r="E284" s="62">
        <f>SUM(E279:E283)</f>
        <v>0</v>
      </c>
      <c r="F284" s="53"/>
    </row>
    <row r="285" spans="1:15" x14ac:dyDescent="0.2">
      <c r="B285" s="77"/>
    </row>
    <row r="286" spans="1:15" s="79" customFormat="1" ht="35.1" customHeight="1" thickBot="1" x14ac:dyDescent="0.25">
      <c r="B286" s="199" t="s">
        <v>170</v>
      </c>
      <c r="C286" s="199"/>
      <c r="D286" s="199"/>
      <c r="E286" s="199"/>
    </row>
    <row r="287" spans="1:15" s="79" customFormat="1" ht="15" thickBot="1" x14ac:dyDescent="0.25">
      <c r="A287" s="90" t="s">
        <v>183</v>
      </c>
      <c r="B287" s="106"/>
      <c r="C287" s="58"/>
      <c r="D287" s="59" t="s">
        <v>169</v>
      </c>
      <c r="E287" s="62">
        <v>0</v>
      </c>
      <c r="F287" s="78"/>
    </row>
    <row r="288" spans="1:15" s="79" customFormat="1" ht="15" x14ac:dyDescent="0.2">
      <c r="B288" s="80"/>
      <c r="F288" s="97" t="s">
        <v>179</v>
      </c>
    </row>
  </sheetData>
  <mergeCells count="33">
    <mergeCell ref="A86:E86"/>
    <mergeCell ref="A141:E141"/>
    <mergeCell ref="B1:D1"/>
    <mergeCell ref="B3:E3"/>
    <mergeCell ref="A5:E5"/>
    <mergeCell ref="B2:E2"/>
    <mergeCell ref="B4:E4"/>
    <mergeCell ref="A15:E15"/>
    <mergeCell ref="A16:E16"/>
    <mergeCell ref="A43:E43"/>
    <mergeCell ref="A130:E130"/>
    <mergeCell ref="A164:E164"/>
    <mergeCell ref="A198:E198"/>
    <mergeCell ref="A240:E240"/>
    <mergeCell ref="A277:E277"/>
    <mergeCell ref="A175:E175"/>
    <mergeCell ref="A209:E209"/>
    <mergeCell ref="B286:E286"/>
    <mergeCell ref="A252:E252"/>
    <mergeCell ref="B51:E51"/>
    <mergeCell ref="B83:E83"/>
    <mergeCell ref="B138:E138"/>
    <mergeCell ref="B172:E172"/>
    <mergeCell ref="B206:E206"/>
    <mergeCell ref="B248:E248"/>
    <mergeCell ref="A251:E251"/>
    <mergeCell ref="A55:E55"/>
    <mergeCell ref="A87:E87"/>
    <mergeCell ref="A142:E142"/>
    <mergeCell ref="A176:E176"/>
    <mergeCell ref="A210:E210"/>
    <mergeCell ref="A54:E54"/>
    <mergeCell ref="A75:E75"/>
  </mergeCells>
  <dataValidations count="1">
    <dataValidation type="list" allowBlank="1" showInputMessage="1" showErrorMessage="1" sqref="C60:C61 C63:C68 C151:C156 C89:C90 C92:C94 C96:C118 C147:C149 C144:C145 C21:C24 C18:C19 C26:C36 C57:C58 C181:C184 C178:C179 C186:C190 C254:C255 C257:C259 C212:C214 C217:C223 C225:C231 C261:C269">
      <formula1>"Choisir une valeur,Acquisition neuf,Acquisition occasion,Crédit-bail, Location"</formula1>
    </dataValidation>
  </dataValidations>
  <hyperlinks>
    <hyperlink ref="B7" location="Bois_Biomasse_énergie" display="Bois Biomasse énergie"/>
    <hyperlink ref="B8" location="Géothermie_de_surface_et_PAC_associées" display="Géothermie de surface et PAC associées"/>
    <hyperlink ref="B9" location="Géothermie___Opération_sur_aquifère_profond__200m" display="Géothermie / Opération sur aquifère profond &gt;200m"/>
    <hyperlink ref="B10" location="Récupération_sur_eaux_usées_et_eaux_de_mer" display="Récupération sur eaux usées et eaux de mer"/>
    <hyperlink ref="B11" location="Réseau_de_chaleur_et_ou_de_froid" display="Réseau de chaleur et/ou de froid"/>
    <hyperlink ref="B12" location="Solaire" display="Solaire"/>
    <hyperlink ref="B13" location="Récupération_de_chaleur" display="Récupération de chaleur"/>
    <hyperlink ref="F53" location="'Cadre de dépôt'!A1" display="Haut de page"/>
    <hyperlink ref="F85" location="'Cadre de dépôt'!A1" display="Haut de page"/>
    <hyperlink ref="F140" location="'Cadre de dépôt'!A1" display="Haut de page"/>
    <hyperlink ref="F174" location="'Cadre de dépôt'!A1" display="Haut de page"/>
    <hyperlink ref="F208" location="'Cadre de dépôt'!A1" display="Haut de page"/>
    <hyperlink ref="F250" location="'Cadre de dépôt'!A1" display="Haut de page"/>
    <hyperlink ref="F288" location="'Cadre de dépôt'!A1" display="Haut de page"/>
  </hyperlinks>
  <pageMargins left="0.23622047244094491" right="0.23622047244094491" top="0.74803149606299213" bottom="0.74803149606299213" header="0.31496062992125984" footer="0.31496062992125984"/>
  <pageSetup paperSize="9" scale="68" fitToHeight="0" orientation="portrait" r:id="rId1"/>
  <headerFooter>
    <oddFooter>&amp;L&amp;D&amp;C&amp;F</oddFooter>
  </headerFooter>
  <rowBreaks count="6" manualBreakCount="6">
    <brk id="53" max="16383" man="1"/>
    <brk id="85" max="16383" man="1"/>
    <brk id="140" max="16383" man="1"/>
    <brk id="174" max="16383" man="1"/>
    <brk id="208" max="16383" man="1"/>
    <brk id="2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2"/>
  <sheetViews>
    <sheetView showGridLines="0" workbookViewId="0">
      <selection activeCell="P25" sqref="P25"/>
    </sheetView>
  </sheetViews>
  <sheetFormatPr baseColWidth="10" defaultRowHeight="15" x14ac:dyDescent="0.25"/>
  <sheetData>
    <row r="2" spans="1:13" ht="23.25" x14ac:dyDescent="0.25">
      <c r="A2" s="204" t="s">
        <v>186</v>
      </c>
      <c r="B2" s="204"/>
      <c r="C2" s="204"/>
      <c r="D2" s="204"/>
      <c r="E2" s="204"/>
      <c r="F2" s="204"/>
      <c r="G2" s="204"/>
      <c r="H2" s="204"/>
      <c r="I2" s="204"/>
      <c r="J2" s="204"/>
      <c r="K2" s="204"/>
      <c r="L2" s="204"/>
      <c r="M2" s="204"/>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modèle</vt:lpstr>
      <vt:lpstr>Cadre de dépôt</vt:lpstr>
      <vt:lpstr>Info</vt:lpstr>
      <vt:lpstr>Bois_Biomasse_énergie</vt:lpstr>
      <vt:lpstr>Géothermie___Opération_sur_aquifère_profond__200m</vt:lpstr>
      <vt:lpstr>Géothermie_de_surface_et_PAC_associées</vt:lpstr>
      <vt:lpstr>Récupération_de_chaleur</vt:lpstr>
      <vt:lpstr>Récupération_sur_eaux_usées_et_eaux_de_mer</vt:lpstr>
      <vt:lpstr>Réseau_de_chaleur_et_ou_de_froid</vt:lpstr>
      <vt:lpstr>Solaire</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POITOU Françoise</cp:lastModifiedBy>
  <cp:lastPrinted>2020-10-27T13:36:02Z</cp:lastPrinted>
  <dcterms:created xsi:type="dcterms:W3CDTF">2014-12-03T07:47:04Z</dcterms:created>
  <dcterms:modified xsi:type="dcterms:W3CDTF">2020-10-27T15:23:01Z</dcterms:modified>
</cp:coreProperties>
</file>